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6\"/>
    </mc:Choice>
  </mc:AlternateContent>
  <xr:revisionPtr revIDLastSave="0" documentId="13_ncr:1_{2B18B39E-E041-4689-8F1A-7CDD53CF5BB7}" xr6:coauthVersionLast="47" xr6:coauthVersionMax="47" xr10:uidLastSave="{00000000-0000-0000-0000-000000000000}"/>
  <bookViews>
    <workbookView xWindow="-120" yWindow="-120" windowWidth="29040" windowHeight="15720" activeTab="1" xr2:uid="{4C69E5AA-27EA-5241-9933-9086CE908886}"/>
  </bookViews>
  <sheets>
    <sheet name="UNICERAMIX" sheetId="15" r:id="rId1"/>
    <sheet name="Клинкерный кирпич" sheetId="7" r:id="rId2"/>
    <sheet name="Тротуарный Кирпич" sheetId="8" r:id="rId3"/>
    <sheet name="Ручная формовка" sheetId="9" r:id="rId4"/>
    <sheet name="Ригельный кирпич" sheetId="13" r:id="rId5"/>
    <sheet name="Клинкерные ступени" sheetId="12" r:id="rId6"/>
    <sheet name="Фасадная плитка " sheetId="11" r:id="rId7"/>
  </sheets>
  <definedNames>
    <definedName name="_xlnm._FilterDatabase" localSheetId="1" hidden="1">'Клинкерный кирпич'!$A$5:$H$245</definedName>
    <definedName name="_xlnm.Print_Area" localSheetId="0">UNICERAMIX!$A$1:$K$34</definedName>
    <definedName name="_xlnm.Print_Area" localSheetId="1">'Клинкерный кирпич'!$A$1:$H$252</definedName>
    <definedName name="_xlnm.Print_Area" localSheetId="2">'Тротуарный Кирпич'!$A$1:$H$128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9" i="15" l="1"/>
  <c r="I28" i="15"/>
  <c r="I27" i="15"/>
  <c r="I26" i="15"/>
  <c r="I25" i="15"/>
  <c r="I24" i="15"/>
  <c r="I23" i="15"/>
  <c r="I22" i="15"/>
  <c r="I20" i="15"/>
  <c r="I19" i="15"/>
  <c r="I18" i="15"/>
  <c r="I17" i="15"/>
  <c r="I15" i="15"/>
  <c r="I14" i="15"/>
  <c r="I13" i="15"/>
  <c r="I12" i="15"/>
  <c r="I9" i="15"/>
  <c r="I8" i="15"/>
  <c r="I7" i="15"/>
  <c r="I6" i="15"/>
  <c r="I9" i="9" l="1"/>
  <c r="G51" i="11"/>
  <c r="G50" i="11"/>
  <c r="G49" i="11"/>
  <c r="G48" i="11"/>
  <c r="G46" i="11"/>
  <c r="G45" i="11"/>
  <c r="G44" i="11"/>
  <c r="G40" i="11"/>
  <c r="G39" i="11"/>
  <c r="G36" i="11"/>
  <c r="G35" i="11"/>
  <c r="G34" i="11"/>
  <c r="G33" i="11"/>
  <c r="G32" i="11"/>
  <c r="G31" i="11"/>
  <c r="G17" i="8" l="1"/>
  <c r="G13" i="8"/>
  <c r="G21" i="8"/>
  <c r="G25" i="8"/>
  <c r="G32" i="8"/>
  <c r="H59" i="8"/>
  <c r="H58" i="8"/>
  <c r="H57" i="8"/>
  <c r="H56" i="8"/>
  <c r="H46" i="8"/>
  <c r="H45" i="8"/>
  <c r="H44" i="8"/>
  <c r="H55" i="8"/>
  <c r="H54" i="8"/>
  <c r="H53" i="8"/>
  <c r="H52" i="8"/>
  <c r="H47" i="8"/>
  <c r="H51" i="8"/>
  <c r="H50" i="8"/>
  <c r="H49" i="8"/>
  <c r="H48" i="8"/>
  <c r="G11" i="8"/>
  <c r="G14" i="8"/>
  <c r="G15" i="8"/>
  <c r="H9" i="7" l="1"/>
  <c r="H10" i="7"/>
  <c r="H11" i="7"/>
  <c r="H12" i="7"/>
  <c r="H13" i="7"/>
  <c r="H8" i="7"/>
  <c r="I15" i="9"/>
  <c r="I17" i="9"/>
  <c r="I19" i="9"/>
  <c r="I21" i="9"/>
  <c r="I23" i="9"/>
  <c r="I25" i="9"/>
  <c r="I27" i="9"/>
  <c r="I29" i="9"/>
  <c r="I31" i="9"/>
  <c r="I33" i="9"/>
  <c r="I35" i="9"/>
  <c r="I37" i="9"/>
  <c r="I39" i="9"/>
  <c r="I41" i="9"/>
  <c r="I43" i="9"/>
  <c r="I13" i="9"/>
  <c r="H238" i="7"/>
  <c r="H239" i="7"/>
  <c r="H240" i="7"/>
  <c r="H241" i="7"/>
  <c r="H242" i="7"/>
  <c r="H243" i="7"/>
  <c r="H244" i="7"/>
  <c r="H245" i="7"/>
  <c r="H237" i="7"/>
  <c r="H228" i="7"/>
  <c r="H229" i="7"/>
  <c r="H230" i="7"/>
  <c r="H231" i="7"/>
  <c r="H232" i="7"/>
  <c r="H233" i="7"/>
  <c r="H234" i="7"/>
  <c r="H235" i="7"/>
  <c r="H227" i="7"/>
  <c r="H217" i="7"/>
  <c r="H218" i="7"/>
  <c r="H219" i="7"/>
  <c r="H220" i="7"/>
  <c r="H221" i="7"/>
  <c r="H222" i="7"/>
  <c r="H223" i="7"/>
  <c r="H224" i="7"/>
  <c r="H225" i="7"/>
  <c r="H216" i="7"/>
  <c r="H206" i="7"/>
  <c r="H207" i="7"/>
  <c r="H208" i="7"/>
  <c r="H209" i="7"/>
  <c r="H210" i="7"/>
  <c r="H211" i="7"/>
  <c r="H212" i="7"/>
  <c r="H213" i="7"/>
  <c r="H214" i="7"/>
  <c r="H205" i="7"/>
  <c r="H195" i="7"/>
  <c r="H196" i="7"/>
  <c r="H197" i="7"/>
  <c r="H198" i="7"/>
  <c r="H199" i="7"/>
  <c r="H200" i="7"/>
  <c r="H201" i="7"/>
  <c r="H202" i="7"/>
  <c r="H203" i="7"/>
  <c r="H194" i="7"/>
  <c r="H184" i="7"/>
  <c r="H185" i="7"/>
  <c r="H186" i="7"/>
  <c r="H187" i="7"/>
  <c r="H188" i="7"/>
  <c r="H189" i="7"/>
  <c r="H190" i="7"/>
  <c r="H191" i="7"/>
  <c r="H192" i="7"/>
  <c r="H183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40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81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22" i="7"/>
  <c r="H18" i="7"/>
  <c r="H17" i="7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6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81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05" i="8"/>
  <c r="I8" i="9" l="1"/>
  <c r="G36" i="8" l="1"/>
  <c r="G37" i="8"/>
  <c r="G38" i="8"/>
  <c r="G39" i="8"/>
  <c r="G12" i="8"/>
  <c r="G16" i="8"/>
  <c r="G18" i="8"/>
  <c r="G19" i="8"/>
  <c r="G20" i="8"/>
  <c r="G22" i="8"/>
  <c r="G23" i="8"/>
  <c r="G24" i="8"/>
  <c r="G26" i="8"/>
  <c r="G27" i="8"/>
  <c r="G28" i="8"/>
  <c r="G29" i="8"/>
  <c r="G30" i="8"/>
  <c r="G31" i="8"/>
  <c r="G9" i="8" l="1"/>
</calcChain>
</file>

<file path=xl/sharedStrings.xml><?xml version="1.0" encoding="utf-8"?>
<sst xmlns="http://schemas.openxmlformats.org/spreadsheetml/2006/main" count="1336" uniqueCount="458">
  <si>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</si>
  <si>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</si>
  <si>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</si>
  <si>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</si>
  <si>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</si>
  <si>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</si>
  <si>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</si>
  <si>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</si>
  <si>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</si>
  <si>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</si>
  <si>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</si>
  <si>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</si>
  <si>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</si>
  <si>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</si>
  <si>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</si>
  <si>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</si>
  <si>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</si>
  <si>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</si>
  <si>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</si>
  <si>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</si>
  <si>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</si>
  <si>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</si>
  <si>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</si>
  <si>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</si>
  <si>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</si>
  <si>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</si>
  <si>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</si>
  <si>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</si>
  <si>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</si>
  <si>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</si>
  <si>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</si>
  <si>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</si>
  <si>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</si>
  <si>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</si>
  <si>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</si>
  <si>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</si>
  <si>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</si>
  <si>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</si>
  <si>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</si>
  <si>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</si>
  <si>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</si>
  <si>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</si>
  <si>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</si>
  <si>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</si>
  <si>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</si>
  <si>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</si>
  <si>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</si>
  <si>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</si>
  <si>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</si>
  <si>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</si>
  <si>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</si>
  <si>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</si>
  <si>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</si>
  <si>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</si>
  <si>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</si>
  <si>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</si>
  <si>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</si>
  <si>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</si>
  <si>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</si>
  <si>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</si>
  <si>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</si>
  <si>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</si>
  <si>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</si>
  <si>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</si>
  <si>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</si>
  <si>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</si>
  <si>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</si>
  <si>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</si>
  <si>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</si>
  <si>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</si>
  <si>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</si>
  <si>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</si>
  <si>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</si>
  <si>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</si>
  <si>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</si>
  <si>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</si>
  <si>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</si>
  <si>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</si>
  <si>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</si>
  <si>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</si>
  <si>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</si>
  <si>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</si>
  <si>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</si>
  <si>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</si>
  <si>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</si>
  <si>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</si>
  <si>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</si>
  <si>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</si>
  <si>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</si>
  <si>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</si>
  <si>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</si>
  <si>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</si>
  <si>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</si>
  <si>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</si>
  <si>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</si>
  <si>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</si>
  <si>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</si>
  <si>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</si>
  <si>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</si>
  <si>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</si>
  <si>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</si>
  <si>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</si>
  <si>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</si>
  <si>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</si>
  <si>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</si>
  <si>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</si>
  <si>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</si>
  <si>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</si>
  <si>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</si>
  <si>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</si>
  <si>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</si>
  <si>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</si>
  <si>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</si>
  <si>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</si>
  <si>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</si>
  <si>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</si>
  <si>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</si>
  <si>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</si>
  <si>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</si>
  <si>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</si>
  <si>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</si>
  <si>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</si>
  <si>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</si>
  <si>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</si>
  <si>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</si>
  <si>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</si>
  <si>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</si>
  <si>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</si>
  <si>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</si>
  <si>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</si>
  <si>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</si>
  <si>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</si>
  <si>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</si>
  <si>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</si>
  <si>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</si>
  <si>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</si>
  <si>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</si>
  <si>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</si>
  <si>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</si>
  <si>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</si>
  <si>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</si>
  <si>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</si>
  <si>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</si>
  <si>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</si>
  <si>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</si>
  <si>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</si>
  <si>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</si>
  <si>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</si>
  <si>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</si>
  <si>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</si>
  <si>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</si>
  <si>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</si>
  <si>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</si>
  <si>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</si>
  <si>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</si>
  <si>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</si>
  <si>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</si>
  <si>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</si>
  <si>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</si>
  <si>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</si>
  <si>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</si>
  <si>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</si>
  <si>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</si>
  <si>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</si>
  <si>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</si>
  <si>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</si>
  <si>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</si>
  <si>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</si>
  <si>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</si>
  <si>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</si>
  <si>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</si>
  <si>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</si>
  <si>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</si>
  <si>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</si>
  <si>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</si>
  <si>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</si>
  <si>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</si>
  <si>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</si>
  <si>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</si>
  <si>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</si>
  <si>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</si>
  <si>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</si>
  <si>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</si>
  <si>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</si>
  <si>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</si>
  <si>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</si>
  <si>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</si>
  <si>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</si>
  <si>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</si>
  <si>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</si>
  <si>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</si>
  <si>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</si>
  <si>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</si>
  <si>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</si>
  <si>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</si>
  <si>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</si>
  <si>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</si>
  <si>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</si>
  <si>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</si>
  <si>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</si>
  <si>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11"/>
        <color rgb="FF231F20"/>
        <rFont val="Montserrat ExtraBold"/>
        <charset val="204"/>
      </rPr>
      <t>ГЛАЗУРОВАННАЯ СЕРИЯ "MONTMARTRE" WESTERWAELDER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</si>
  <si>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</si>
  <si>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</si>
  <si>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</si>
  <si>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</si>
  <si>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</si>
  <si>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</si>
  <si>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</si>
  <si>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</si>
  <si>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</si>
  <si>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</si>
  <si>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</si>
  <si>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</si>
  <si>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</si>
  <si>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</si>
  <si>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</si>
  <si>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</si>
  <si>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</si>
  <si>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</si>
  <si>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</si>
  <si>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</si>
  <si>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</si>
  <si>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</si>
  <si>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</si>
  <si>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</si>
  <si>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</si>
  <si>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</si>
  <si>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</si>
  <si>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</si>
  <si>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</si>
  <si>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</si>
  <si>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</si>
  <si>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</si>
  <si>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</si>
  <si>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</si>
  <si>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</si>
  <si>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</si>
  <si>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</si>
  <si>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</si>
  <si>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</si>
  <si>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</si>
  <si>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</si>
  <si>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</si>
  <si>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</si>
  <si>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</si>
  <si>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</si>
  <si>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</si>
  <si>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</si>
  <si>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</si>
  <si>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</si>
  <si>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</si>
  <si>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</si>
  <si>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</si>
  <si>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</si>
  <si>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</si>
  <si>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</si>
  <si>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</si>
  <si>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</si>
  <si>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</si>
  <si>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</si>
  <si>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</si>
  <si>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</si>
  <si>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</si>
  <si>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</si>
  <si>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</si>
  <si>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</si>
  <si>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</si>
  <si>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</si>
  <si>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</si>
  <si>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</si>
  <si>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</si>
  <si>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</si>
  <si>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</si>
  <si>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</si>
  <si>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</si>
  <si>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</si>
  <si>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</si>
  <si>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</si>
  <si>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</si>
  <si>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</si>
  <si>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</si>
  <si>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</si>
  <si>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</si>
  <si>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</si>
  <si>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</si>
  <si>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</si>
  <si>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t xml:space="preserve">WK131 Nebelweiss </t>
  </si>
  <si>
    <t xml:space="preserve">WK132 Tiefrot </t>
  </si>
  <si>
    <t xml:space="preserve">WK133 Steingrau </t>
  </si>
  <si>
    <t xml:space="preserve">WK134 Graphit </t>
  </si>
  <si>
    <t xml:space="preserve">WK141 EIS </t>
  </si>
  <si>
    <t xml:space="preserve">WK142 FJORD  </t>
  </si>
  <si>
    <t xml:space="preserve">WK143 MUSKAT </t>
  </si>
  <si>
    <t xml:space="preserve">WK144 FROST </t>
  </si>
  <si>
    <t xml:space="preserve">PK833A Schwarz- braun </t>
  </si>
  <si>
    <t xml:space="preserve">PK810 Violettblau geflammt </t>
  </si>
  <si>
    <t>PK835 Creme nuanciert</t>
  </si>
  <si>
    <t xml:space="preserve">PK834 Grau nuanciert </t>
  </si>
  <si>
    <t xml:space="preserve">PK833 Braun </t>
  </si>
  <si>
    <t xml:space="preserve">PK815 Schwarz-bunt Edelglanz </t>
  </si>
  <si>
    <t xml:space="preserve">PK823 Morgenröte </t>
  </si>
  <si>
    <t xml:space="preserve">PK87 Herbstlaub </t>
  </si>
  <si>
    <t xml:space="preserve">PK88 Lachsrot </t>
  </si>
  <si>
    <t xml:space="preserve">PK88S Lachsrot Spezial </t>
  </si>
  <si>
    <t xml:space="preserve">PK86S Hellbraun-bunt Spezial </t>
  </si>
  <si>
    <t xml:space="preserve">PK86 Hellbraun-bunt 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</si>
  <si>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</si>
  <si>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</si>
  <si>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</si>
  <si>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</si>
  <si>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</si>
  <si>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PK810-Eco   Violettblau geflammt </t>
  </si>
  <si>
    <t xml:space="preserve">PK86S-Eco Hellbraun-bunt Spezial </t>
  </si>
  <si>
    <t xml:space="preserve">PK815-Eco  Schwarz-bunt Edelglanz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</si>
  <si>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</si>
  <si>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</si>
  <si>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</si>
  <si>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</si>
  <si>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</si>
  <si>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</si>
  <si>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</si>
  <si>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</si>
  <si>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WK103RBL-ECO Design Rot blau</t>
  </si>
  <si>
    <t>WK105DB-ECO Design Dunkel Braun</t>
  </si>
  <si>
    <t>WK104BR-ECO Design Braun</t>
  </si>
  <si>
    <t>WK100R-ECO Design Rot</t>
  </si>
  <si>
    <t>WK102RB-ECO Design Rot braun</t>
  </si>
  <si>
    <t>WK925-ECO Havanna</t>
  </si>
  <si>
    <t>210x50x65</t>
  </si>
  <si>
    <t>ECO</t>
  </si>
  <si>
    <t>WK97-ECO Westfälisch-bunt</t>
  </si>
  <si>
    <t>WK913-ECO Friesland/Regal blend</t>
  </si>
  <si>
    <t>WK920-ECO Ruhrtal Mangan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</si>
  <si>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</si>
  <si>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</si>
  <si>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</si>
  <si>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</si>
  <si>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</si>
  <si>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</si>
  <si>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</si>
  <si>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</si>
  <si>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</si>
  <si>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</si>
  <si>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</si>
  <si>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</si>
  <si>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WK958-ECO Cortes</t>
  </si>
  <si>
    <t>Handformverblender WDF / BS 210x100x65 / 215x102x65 КУРС ЦБ+3%</t>
  </si>
  <si>
    <r>
      <rPr>
        <sz val="11"/>
        <color rgb="FF231F20"/>
        <rFont val="Montserrat ExtraBold"/>
        <charset val="204"/>
      </rPr>
      <t>ГЛАЗУРОВАННАЯ СЕРИЯ "ATRIUM" WESTERWAELDER</t>
    </r>
    <r>
      <rPr>
        <sz val="11"/>
        <rFont val="Montserrat ExtraBold"/>
        <charset val="204"/>
      </rPr>
      <t xml:space="preserve"> </t>
    </r>
  </si>
  <si>
    <t>КУРС ЦБ+3%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</si>
  <si>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</si>
  <si>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</si>
  <si>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</si>
  <si>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</si>
  <si>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</si>
  <si>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</si>
  <si>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</si>
  <si>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</si>
  <si>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</si>
  <si>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</si>
  <si>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</si>
  <si>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</si>
  <si>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</si>
  <si>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</si>
  <si>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</si>
  <si>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</si>
  <si>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</si>
  <si>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</si>
  <si>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</si>
  <si>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</si>
  <si>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</si>
  <si>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</si>
  <si>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</si>
  <si>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</si>
  <si>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</si>
  <si>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</si>
  <si>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</si>
  <si>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</si>
  <si>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</si>
  <si>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</si>
  <si>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</si>
  <si>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</si>
  <si>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</si>
  <si>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</si>
  <si>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</si>
  <si>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</si>
  <si>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</si>
  <si>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</si>
  <si>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</si>
  <si>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</si>
  <si>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</si>
  <si>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</si>
  <si>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</si>
  <si>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WK492 Capri</t>
  </si>
  <si>
    <t>290х52х12</t>
  </si>
  <si>
    <t>WK005 Messina</t>
  </si>
  <si>
    <t>WK007 Siena</t>
  </si>
  <si>
    <t>WK002 Bergamo</t>
  </si>
  <si>
    <t>Серия
PRIMA LONG</t>
  </si>
  <si>
    <t>WK033 LONG Kansas</t>
  </si>
  <si>
    <t>WK011 LONG Aprilia</t>
  </si>
  <si>
    <t>WK1310  Grau</t>
  </si>
  <si>
    <t>240х71х12</t>
  </si>
  <si>
    <t>Серия
PRESTIGE под заказ от 1000м2</t>
  </si>
  <si>
    <t xml:space="preserve">Серия
YORK под заказ от 1000м2 </t>
  </si>
  <si>
    <t>Серия KLINKER BRICK</t>
  </si>
  <si>
    <t>Серия
KOPENHAGEN под заказ от 1000м2</t>
  </si>
  <si>
    <t>PK 200х100х18</t>
  </si>
  <si>
    <t>WK110R18 Design Rot</t>
  </si>
  <si>
    <t>PK 240х52х22</t>
  </si>
  <si>
    <t>PK 18 200/100/18</t>
  </si>
  <si>
    <t>действительно с 01.02.2026 до 30.04.2026</t>
  </si>
  <si>
    <t>Прайс-лист РОЗ фасадная и тротуарная плитка Uniсeramix с 01.02.2026 до 30.04.2026</t>
  </si>
  <si>
    <r>
      <rPr>
        <sz val="8"/>
        <color rgb="FF231F20"/>
        <rFont val="Montserrat ExtraBold"/>
        <charset val="204"/>
      </rPr>
      <t>Шт. в 1 кв.м.</t>
    </r>
  </si>
  <si>
    <r>
      <rPr>
        <sz val="8"/>
        <color rgb="FF231F20"/>
        <rFont val="Montserrat ExtraBold"/>
        <charset val="204"/>
      </rPr>
      <t>Шт. / пал- лете</t>
    </r>
  </si>
  <si>
    <t>Вес кг/ шт</t>
  </si>
  <si>
    <r>
      <rPr>
        <sz val="8"/>
        <color rgb="FF231F20"/>
        <rFont val="Montserrat ExtraBold"/>
        <charset val="204"/>
      </rPr>
      <t>Вес кг/ кв.м</t>
    </r>
  </si>
  <si>
    <t>Цена в руб / кв.м.</t>
  </si>
  <si>
    <r>
      <rPr>
        <sz val="9"/>
        <color rgb="FF231F20"/>
        <rFont val="Montserrat"/>
        <charset val="204"/>
      </rPr>
      <t>Серия IRON</t>
    </r>
  </si>
  <si>
    <t>UX16 Desert</t>
  </si>
  <si>
    <r>
      <rPr>
        <sz val="9"/>
        <color rgb="FF231F20"/>
        <rFont val="Montserrat"/>
        <charset val="204"/>
      </rPr>
      <t>240х52х12</t>
    </r>
  </si>
  <si>
    <t>UX15 Black Iron</t>
  </si>
  <si>
    <t>UX18 Grey Diamond</t>
  </si>
  <si>
    <t>UX17  Red Castle</t>
  </si>
  <si>
    <t>Угловые элементы</t>
  </si>
  <si>
    <t>50х168х52х12</t>
  </si>
  <si>
    <t>50х168х71х12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</si>
  <si>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</si>
  <si>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t>UX21 Titan</t>
  </si>
  <si>
    <t>UX22 Stone</t>
  </si>
  <si>
    <t>UX23 Platinum</t>
  </si>
  <si>
    <t>UX24 bronze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</si>
  <si>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</si>
  <si>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UX31 Moon river</t>
  </si>
  <si>
    <t>UX32 moonstone</t>
  </si>
  <si>
    <t>UX33 moon road</t>
  </si>
  <si>
    <t>UX34 white moon</t>
  </si>
  <si>
    <r>
      <rPr>
        <sz val="9"/>
        <color rgb="FF231F20"/>
        <rFont val="Montserrat"/>
        <charset val="204"/>
      </rPr>
      <t>Натуральная рядовая плитка 11 мм</t>
    </r>
  </si>
  <si>
    <t>UX22 braun</t>
  </si>
  <si>
    <r>
      <rPr>
        <sz val="9"/>
        <color rgb="FF231F20"/>
        <rFont val="Montserrat"/>
        <charset val="204"/>
      </rPr>
      <t>240х71х11</t>
    </r>
  </si>
  <si>
    <t>UX24 Grey</t>
  </si>
  <si>
    <t>UX47R Black Grey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</si>
  <si>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</si>
  <si>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t>UX3316 Red</t>
  </si>
  <si>
    <r>
      <rPr>
        <sz val="9"/>
        <color rgb="FF231F20"/>
        <rFont val="Montserrat"/>
        <charset val="204"/>
      </rPr>
      <t>200x100x16</t>
    </r>
  </si>
  <si>
    <t>UX2116 Beige</t>
  </si>
  <si>
    <t>UX2216 Braun</t>
  </si>
  <si>
    <t>UX2416 Grey</t>
  </si>
  <si>
    <t>UX4716 Black Grey</t>
  </si>
  <si>
    <t>Прайс-лист РОЗ Клинкерный кирпич Westerwälder klinker
действительно с 01.02.2026 до 30.04.2026</t>
  </si>
  <si>
    <t>Прайс-лист РОЗ Брусчатка Westerwälder klinker
действительно с 01.02.2026 до 30.04.2026</t>
  </si>
  <si>
    <t>Прайс-лист РОЗ Кирпич ручной формовка, ригельный кирпич Westerwälder klinker
действительно с 01.02.2026 до 30.04.2026</t>
  </si>
  <si>
    <t>Прайс-лист РОЗ Ступени Westerwälder klinker 
действительно с 01.02.2026 до 30.04.2026</t>
  </si>
  <si>
    <t>Прайс-лист РОЗ Фасадная плитка Westerwälder klinker
действительно с 01.05.2023 до 30.06.2023 г.</t>
  </si>
  <si>
    <t>Прайс-лист РОЗ Ригельный кирпич Westerwälder klinker действительно с 01.02.2026 до 30.04.2026</t>
  </si>
  <si>
    <t>КУРС ЦБ +3%</t>
  </si>
  <si>
    <t>СКЛАДСКОЙ АССОРТИМЕНТ, КУРС ЦБ 95руб</t>
  </si>
  <si>
    <t>СКЛАДСКОЙ АССОРТИМЕНТ КУРС ЦБ 95руб</t>
  </si>
  <si>
    <t>СКЛАДСКОЙ АССОРТИМЕНТ КУРС ЦБ+3%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</si>
</sst>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* #,##0.00\ _₽_-;\-* #,##0.00\ _₽_-;_-* &quot;-&quot;??\ _₽_-;_-@_-"/>
    <numFmt numFmtId="174" formatCode="_-[$€-2]\ * #,##0.000_-;\-[$€-2]\ * #,##0.000_-;_-[$€-2]\ * &quot;-&quot;??_-;_-@_-"/>
    <numFmt numFmtId="175" formatCode="_-[$€-2]\ * #,##0.000_-;\-[$€-2]\ * #,##0.000_-;_-[$€-2]\ * &quot;-&quot;???_-;_-@_-"/>
    <numFmt numFmtId="176" formatCode="0.0000"/>
    <numFmt numFmtId="177" formatCode="0.000\ &quot;€/Adet&quot;"/>
    <numFmt numFmtId="178" formatCode="_-* #,##0.000\ _₽_-;\-* #,##0.000\ _₽_-;_-* &quot;-&quot;??\ _₽_-;_-@_-"/>
  </numFmts>
  <fonts count="57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11"/>
      <name val="Montserrat ExtraBold"/>
      <charset val="204"/>
    </font>
    <font>
      <sz val="11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b/>
      <sz val="12"/>
      <name val="Arial"/>
      <family val="2"/>
      <charset val="204"/>
    </font>
    <font>
      <b/>
      <sz val="12"/>
      <color rgb="FFFD0303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0"/>
      <name val="Montserrat"/>
      <charset val="204"/>
    </font>
    <font>
      <b/>
      <sz val="10"/>
      <color rgb="FF231F20"/>
      <name val="Montserrat"/>
      <charset val="204"/>
    </font>
    <font>
      <b/>
      <sz val="9"/>
      <color rgb="FF00000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rgb="FF231F20"/>
      <name val="Montserrat ExtraBold"/>
      <charset val="204"/>
    </font>
    <font>
      <sz val="12"/>
      <color theme="1"/>
      <name val="Montserrat"/>
      <charset val="204"/>
    </font>
    <font>
      <sz val="9"/>
      <name val="Montserrat"/>
      <charset val="204"/>
    </font>
    <font>
      <sz val="9"/>
      <color rgb="FF231F20"/>
      <name val="Montserrat"/>
      <charset val="204"/>
    </font>
    <font>
      <b/>
      <sz val="12"/>
      <color rgb="FF000000"/>
      <name val="Montserrat"/>
      <charset val="204"/>
    </font>
    <font>
      <sz val="12"/>
      <color rgb="FFFF0000"/>
      <name val="Calibri"/>
      <family val="2"/>
      <charset val="204"/>
      <scheme val="minor"/>
    </font>
    <font>
      <sz val="8"/>
      <color rgb="FFFF0000"/>
      <name val="Montserrat ExtraBold"/>
      <charset val="204"/>
    </font>
    <font>
      <sz val="11"/>
      <color rgb="FFFF0000"/>
      <name val="Montserrat ExtraBold"/>
      <charset val="204"/>
    </font>
    <font>
      <sz val="8"/>
      <color rgb="FFFF0000"/>
      <name val="Montserrat"/>
      <charset val="204"/>
    </font>
    <font>
      <sz val="10"/>
      <color rgb="FFFF0000"/>
      <name val="Montserrat ExtraBold"/>
      <charset val="204"/>
    </font>
    <font>
      <sz val="9"/>
      <color rgb="FFFF0000"/>
      <name val="Montserrat"/>
      <charset val="204"/>
    </font>
    <font>
      <b/>
      <sz val="9"/>
      <color theme="1"/>
      <name val="Montserrat"/>
      <charset val="204"/>
    </font>
    <font>
      <b/>
      <sz val="9"/>
      <color rgb="FFFF0000"/>
      <name val="Montserrat"/>
      <charset val="204"/>
    </font>
    <font>
      <sz val="11"/>
      <color theme="1"/>
      <name val="Montserrat"/>
      <charset val="204"/>
    </font>
    <font>
      <sz val="11"/>
      <color rgb="FFFF0000"/>
      <name val="Montserrat"/>
      <charset val="204"/>
    </font>
    <font>
      <sz val="11"/>
      <name val="Montserrat"/>
      <charset val="204"/>
    </font>
    <font>
      <b/>
      <sz val="11"/>
      <color rgb="FF000000"/>
      <name val="Montserrat"/>
      <charset val="204"/>
    </font>
    <font>
      <sz val="10"/>
      <name val="Montserrat"/>
      <charset val="204"/>
    </font>
    <font>
      <sz val="10"/>
      <color rgb="FFFF0000"/>
      <name val="Montserrat"/>
      <charset val="204"/>
    </font>
    <font>
      <b/>
      <sz val="5"/>
      <color rgb="FF000000"/>
      <name val="Montserrat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color rgb="FFFF0000"/>
      <name val="Arial"/>
      <family val="2"/>
      <charset val="204"/>
    </font>
    <font>
      <sz val="11"/>
      <color rgb="FFFF0000"/>
      <name val="Arial"/>
      <family val="2"/>
      <charset val="204"/>
    </font>
    <font>
      <sz val="9"/>
      <color rgb="FFFF0000"/>
      <name val="Calibri"/>
      <family val="2"/>
      <charset val="204"/>
      <scheme val="minor"/>
    </font>
    <font>
      <sz val="9"/>
      <color rgb="FFFF0000"/>
      <name val="Montserrat ExtraBold"/>
      <charset val="204"/>
    </font>
    <font>
      <sz val="8"/>
      <color theme="1"/>
      <name val="Montserrat"/>
      <charset val="204"/>
    </font>
    <font>
      <sz val="10"/>
      <color rgb="FFFF0000"/>
      <name val="Montserrat Black"/>
      <charset val="204"/>
    </font>
    <font>
      <sz val="11"/>
      <color rgb="FFFF0000"/>
      <name val="Montserrat Black"/>
      <charset val="204"/>
    </font>
    <font>
      <sz val="12"/>
      <color rgb="FFFF0000"/>
      <name val="Montserrat Black"/>
      <charset val="204"/>
    </font>
    <font>
      <sz val="14"/>
      <color rgb="FFFF0000"/>
      <name val="Montserrat Black"/>
      <charset val="204"/>
    </font>
  </fonts>
  <fills count="4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69" fontId="2" fillId="0" borderId="0" xfId="5" applyNumberFormat="1" applyFont="1" applyFill="1" applyBorder="1" applyAlignment="1" applyProtection="1">
      <alignment horizontal="center" vertical="center"/>
    </xf>
    <xf numFmtId="1" fontId="2" fillId="0" borderId="0" xfId="5" applyNumberFormat="1" applyFont="1" applyFill="1" applyBorder="1" applyAlignment="1" applyProtection="1">
      <alignment horizontal="center" vertical="center"/>
    </xf>
    <xf numFmtId="165" fontId="2" fillId="0" borderId="0" xfId="5" applyNumberFormat="1" applyFont="1" applyBorder="1" applyAlignment="1" applyProtection="1">
      <alignment horizontal="center" vertical="center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5" fillId="0" borderId="1" xfId="0" applyNumberFormat="1" applyFont="1" applyBorder="1" applyAlignment="1">
      <alignment horizontal="center" vertical="center" shrinkToFit="1"/>
    </xf>
    <xf numFmtId="1" fontId="15" fillId="0" borderId="1" xfId="0" applyNumberFormat="1" applyFont="1" applyBorder="1" applyAlignment="1">
      <alignment horizontal="center" vertical="center" shrinkToFit="1"/>
    </xf>
    <xf numFmtId="2" fontId="1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4" fontId="2" fillId="0" borderId="0" xfId="1" applyNumberFormat="1" applyFont="1" applyBorder="1" applyAlignment="1">
      <alignment horizontal="center" vertical="center"/>
    </xf>
    <xf numFmtId="0" fontId="2" fillId="0" borderId="0" xfId="0" applyFont="1" applyBorder="1"/>
    <xf numFmtId="0" fontId="2" fillId="0" borderId="0" xfId="4" applyNumberFormat="1" applyBorder="1" applyAlignment="1">
      <alignment horizontal="left" vertical="center" wrapText="1"/>
    </xf>
    <xf numFmtId="2" fontId="2" fillId="0" borderId="0" xfId="1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top"/>
    </xf>
    <xf numFmtId="0" fontId="19" fillId="0" borderId="0" xfId="1" applyFont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shrinkToFit="1"/>
    </xf>
    <xf numFmtId="1" fontId="15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0" fontId="7" fillId="0" borderId="0" xfId="0" applyFont="1" applyAlignment="1">
      <alignment horizontal="left" wrapTex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70" fontId="0" fillId="0" borderId="0" xfId="0" applyNumberFormat="1" applyAlignment="1">
      <alignment horizontal="left" vertical="top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20" fillId="0" borderId="1" xfId="1" applyNumberFormat="1" applyFont="1" applyBorder="1" applyAlignment="1">
      <alignment horizontal="center" vertical="center"/>
    </xf>
    <xf numFmtId="174" fontId="20" fillId="0" borderId="1" xfId="2" applyNumberFormat="1" applyFont="1" applyBorder="1" applyAlignment="1" applyProtection="1">
      <alignment horizontal="center" vertical="center"/>
    </xf>
    <xf numFmtId="174" fontId="20" fillId="0" borderId="1" xfId="1" applyNumberFormat="1" applyFont="1" applyBorder="1" applyAlignment="1">
      <alignment horizontal="center" vertical="center"/>
    </xf>
    <xf numFmtId="174" fontId="20" fillId="0" borderId="6" xfId="1" applyNumberFormat="1" applyFont="1" applyBorder="1" applyAlignment="1">
      <alignment horizontal="center" vertical="center"/>
    </xf>
    <xf numFmtId="174" fontId="3" fillId="0" borderId="1" xfId="2" applyNumberFormat="1" applyFont="1" applyBorder="1" applyAlignment="1" applyProtection="1">
      <alignment vertical="center"/>
    </xf>
    <xf numFmtId="174" fontId="2" fillId="0" borderId="1" xfId="1" applyNumberFormat="1" applyFont="1" applyBorder="1" applyAlignment="1">
      <alignment horizontal="center" vertical="center"/>
    </xf>
    <xf numFmtId="174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5" fontId="2" fillId="0" borderId="0" xfId="1" applyNumberFormat="1" applyFont="1"/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0" fontId="20" fillId="0" borderId="6" xfId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3" fillId="0" borderId="7" xfId="2" applyNumberFormat="1" applyFont="1" applyBorder="1" applyAlignment="1" applyProtection="1">
      <alignment horizontal="center" vertical="center"/>
    </xf>
    <xf numFmtId="173" fontId="2" fillId="0" borderId="0" xfId="1" applyNumberFormat="1" applyFont="1"/>
    <xf numFmtId="175" fontId="3" fillId="0" borderId="0" xfId="1" applyNumberFormat="1" applyFont="1" applyAlignment="1">
      <alignment horizontal="left" vertical="top" wrapText="1" shrinkToFit="1"/>
    </xf>
    <xf numFmtId="0" fontId="15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178" fontId="2" fillId="0" borderId="0" xfId="1" applyNumberFormat="1" applyFont="1"/>
    <xf numFmtId="0" fontId="16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0" fontId="29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1" fontId="29" fillId="0" borderId="1" xfId="0" applyNumberFormat="1" applyFont="1" applyBorder="1" applyAlignment="1">
      <alignment horizontal="center" vertical="center" shrinkToFit="1"/>
    </xf>
    <xf numFmtId="165" fontId="29" fillId="0" borderId="1" xfId="0" applyNumberFormat="1" applyFont="1" applyBorder="1" applyAlignment="1">
      <alignment horizontal="center" vertical="center" shrinkToFit="1"/>
    </xf>
    <xf numFmtId="2" fontId="29" fillId="0" borderId="1" xfId="0" applyNumberFormat="1" applyFont="1" applyBorder="1" applyAlignment="1">
      <alignment horizontal="center" vertical="center" shrinkToFit="1"/>
    </xf>
    <xf numFmtId="44" fontId="0" fillId="0" borderId="0" xfId="0" applyNumberFormat="1" applyAlignment="1">
      <alignment horizontal="left" vertical="top"/>
    </xf>
    <xf numFmtId="0" fontId="2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9" fontId="29" fillId="0" borderId="1" xfId="0" applyNumberFormat="1" applyFont="1" applyBorder="1" applyAlignment="1">
      <alignment horizontal="center" vertical="center" shrinkToFit="1"/>
    </xf>
    <xf numFmtId="0" fontId="30" fillId="0" borderId="0" xfId="0" applyFont="1" applyAlignment="1">
      <alignment horizontal="left" vertical="top"/>
    </xf>
    <xf numFmtId="0" fontId="31" fillId="0" borderId="0" xfId="0" applyFont="1" applyAlignment="1">
      <alignment horizontal="left" vertical="top"/>
    </xf>
    <xf numFmtId="0" fontId="32" fillId="3" borderId="1" xfId="0" applyFont="1" applyFill="1" applyBorder="1" applyAlignment="1">
      <alignment horizontal="center" vertical="center" wrapText="1"/>
    </xf>
    <xf numFmtId="170" fontId="33" fillId="0" borderId="1" xfId="0" applyNumberFormat="1" applyFont="1" applyBorder="1" applyAlignment="1">
      <alignment horizontal="center" vertical="center" shrinkToFit="1"/>
    </xf>
    <xf numFmtId="170" fontId="34" fillId="0" borderId="0" xfId="0" applyNumberFormat="1" applyFont="1" applyAlignment="1">
      <alignment horizontal="center" vertical="center" shrinkToFit="1"/>
    </xf>
    <xf numFmtId="170" fontId="35" fillId="0" borderId="1" xfId="0" applyNumberFormat="1" applyFont="1" applyBorder="1" applyAlignment="1">
      <alignment horizontal="center" vertical="center" shrinkToFit="1"/>
    </xf>
    <xf numFmtId="0" fontId="28" fillId="0" borderId="0" xfId="0" applyFont="1"/>
    <xf numFmtId="177" fontId="36" fillId="0" borderId="0" xfId="0" applyNumberFormat="1" applyFont="1"/>
    <xf numFmtId="0" fontId="37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left" vertical="center"/>
    </xf>
    <xf numFmtId="177" fontId="38" fillId="0" borderId="1" xfId="0" applyNumberFormat="1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vertical="center"/>
    </xf>
    <xf numFmtId="174" fontId="40" fillId="0" borderId="1" xfId="6" applyNumberFormat="1" applyFont="1" applyFill="1" applyBorder="1" applyAlignment="1">
      <alignment horizontal="center" vertical="center"/>
    </xf>
    <xf numFmtId="175" fontId="41" fillId="0" borderId="0" xfId="0" applyNumberFormat="1" applyFont="1" applyAlignment="1">
      <alignment vertical="center"/>
    </xf>
    <xf numFmtId="0" fontId="41" fillId="0" borderId="0" xfId="0" applyFont="1" applyAlignment="1">
      <alignment vertical="center"/>
    </xf>
    <xf numFmtId="0" fontId="42" fillId="0" borderId="0" xfId="0" applyFont="1" applyAlignment="1">
      <alignment horizontal="left" vertical="top"/>
    </xf>
    <xf numFmtId="0" fontId="43" fillId="0" borderId="0" xfId="1" applyFont="1" applyAlignment="1">
      <alignment horizontal="left" vertical="center"/>
    </xf>
    <xf numFmtId="0" fontId="43" fillId="0" borderId="0" xfId="0" applyFont="1" applyAlignment="1">
      <alignment horizontal="left"/>
    </xf>
    <xf numFmtId="2" fontId="44" fillId="0" borderId="0" xfId="0" applyNumberFormat="1" applyFont="1" applyAlignment="1">
      <alignment horizontal="right"/>
    </xf>
    <xf numFmtId="0" fontId="28" fillId="0" borderId="0" xfId="0" applyFont="1" applyAlignment="1">
      <alignment horizontal="left"/>
    </xf>
    <xf numFmtId="0" fontId="16" fillId="0" borderId="0" xfId="0" applyFont="1" applyAlignment="1">
      <alignment wrapText="1"/>
    </xf>
    <xf numFmtId="0" fontId="45" fillId="0" borderId="0" xfId="0" applyFont="1" applyAlignment="1">
      <alignment horizontal="left" vertical="top"/>
    </xf>
    <xf numFmtId="0" fontId="46" fillId="0" borderId="0" xfId="1" applyFont="1"/>
    <xf numFmtId="0" fontId="46" fillId="0" borderId="0" xfId="1" applyFont="1" applyAlignment="1">
      <alignment vertical="center"/>
    </xf>
    <xf numFmtId="0" fontId="46" fillId="0" borderId="0" xfId="1" applyFont="1" applyAlignment="1">
      <alignment horizontal="center" vertical="center"/>
    </xf>
    <xf numFmtId="166" fontId="47" fillId="0" borderId="1" xfId="1" applyNumberFormat="1" applyFont="1" applyBorder="1" applyAlignment="1">
      <alignment horizontal="center" vertical="center" wrapText="1" shrinkToFit="1"/>
    </xf>
    <xf numFmtId="166" fontId="47" fillId="0" borderId="6" xfId="1" applyNumberFormat="1" applyFont="1" applyBorder="1" applyAlignment="1">
      <alignment horizontal="center" vertical="center" wrapText="1" shrinkToFit="1"/>
    </xf>
    <xf numFmtId="174" fontId="48" fillId="0" borderId="1" xfId="1" applyNumberFormat="1" applyFont="1" applyBorder="1" applyAlignment="1">
      <alignment horizontal="center" vertical="center"/>
    </xf>
    <xf numFmtId="174" fontId="48" fillId="0" borderId="6" xfId="1" applyNumberFormat="1" applyFont="1" applyBorder="1" applyAlignment="1">
      <alignment horizontal="center" vertical="center"/>
    </xf>
    <xf numFmtId="171" fontId="48" fillId="0" borderId="7" xfId="1" applyNumberFormat="1" applyFont="1" applyBorder="1" applyAlignment="1">
      <alignment horizontal="center" vertical="center"/>
    </xf>
    <xf numFmtId="172" fontId="48" fillId="0" borderId="7" xfId="1" applyNumberFormat="1" applyFont="1" applyBorder="1" applyAlignment="1">
      <alignment horizontal="center" vertical="center"/>
    </xf>
    <xf numFmtId="166" fontId="46" fillId="0" borderId="1" xfId="1" applyNumberFormat="1" applyFont="1" applyBorder="1" applyAlignment="1">
      <alignment horizontal="center" vertical="center" wrapText="1" shrinkToFit="1"/>
    </xf>
    <xf numFmtId="174" fontId="46" fillId="0" borderId="1" xfId="2" applyNumberFormat="1" applyFont="1" applyBorder="1" applyAlignment="1" applyProtection="1">
      <alignment vertical="center"/>
    </xf>
    <xf numFmtId="174" fontId="46" fillId="0" borderId="1" xfId="1" applyNumberFormat="1" applyFont="1" applyBorder="1" applyAlignment="1">
      <alignment horizontal="center" vertical="center"/>
    </xf>
    <xf numFmtId="167" fontId="49" fillId="0" borderId="3" xfId="2" applyNumberFormat="1" applyFont="1" applyBorder="1" applyAlignment="1" applyProtection="1">
      <alignment horizontal="center" vertical="center"/>
    </xf>
    <xf numFmtId="4" fontId="49" fillId="0" borderId="3" xfId="1" applyNumberFormat="1" applyFont="1" applyFill="1" applyBorder="1" applyAlignment="1">
      <alignment horizontal="center" vertical="center"/>
    </xf>
    <xf numFmtId="174" fontId="46" fillId="0" borderId="2" xfId="2" applyNumberFormat="1" applyFont="1" applyBorder="1" applyAlignment="1" applyProtection="1">
      <alignment vertical="center"/>
    </xf>
    <xf numFmtId="174" fontId="46" fillId="0" borderId="2" xfId="1" applyNumberFormat="1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51" fillId="3" borderId="1" xfId="0" applyFont="1" applyFill="1" applyBorder="1" applyAlignment="1">
      <alignment horizontal="center" vertical="center" wrapText="1"/>
    </xf>
    <xf numFmtId="44" fontId="36" fillId="0" borderId="1" xfId="7" applyFont="1" applyBorder="1" applyAlignment="1">
      <alignment horizontal="center" vertical="center" shrinkToFit="1"/>
    </xf>
    <xf numFmtId="0" fontId="52" fillId="0" borderId="0" xfId="0" applyFont="1" applyAlignment="1">
      <alignment horizontal="left" vertical="top"/>
    </xf>
    <xf numFmtId="0" fontId="53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/>
    <xf numFmtId="0" fontId="28" fillId="0" borderId="4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 indent="2"/>
    </xf>
    <xf numFmtId="0" fontId="4" fillId="2" borderId="7" xfId="1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4" fillId="2" borderId="6" xfId="1" applyFont="1" applyFill="1" applyBorder="1" applyAlignment="1">
      <alignment horizontal="left" vertical="center"/>
    </xf>
    <xf numFmtId="0" fontId="4" fillId="2" borderId="7" xfId="1" applyFont="1" applyFill="1" applyBorder="1" applyAlignment="1">
      <alignment horizontal="left" vertical="center"/>
    </xf>
    <xf numFmtId="0" fontId="4" fillId="2" borderId="6" xfId="1" applyFont="1" applyFill="1" applyBorder="1" applyAlignment="1">
      <alignment horizontal="left"/>
    </xf>
    <xf numFmtId="0" fontId="4" fillId="2" borderId="7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16" fillId="0" borderId="0" xfId="0" applyFont="1" applyAlignment="1">
      <alignment horizontal="left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</cellXfs>
  <cellStyles count="8">
    <cellStyle name="Денежный" xfId="7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6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142874</xdr:colOff>
      <xdr:row>0</xdr:row>
      <xdr:rowOff>133350</xdr:rowOff>
    </xdr:from>
    <xdr:to>
      <xdr:col>10</xdr:col>
      <xdr:colOff>369842</xdr:colOff>
      <xdr:row>0</xdr:row>
      <xdr:rowOff>434069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5001612-C53B-43BA-9FCC-A2746091D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4" y="133350"/>
          <a:ext cx="2216573" cy="300719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156882</xdr:colOff>
      <xdr:row>5</xdr:row>
      <xdr:rowOff>89647</xdr:rowOff>
    </xdr:from>
    <xdr:to>
      <xdr:col>2</xdr:col>
      <xdr:colOff>1225509</xdr:colOff>
      <xdr:row>5</xdr:row>
      <xdr:rowOff>616324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667ACB9-82CA-4600-BAB8-A6EDB0D16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4357" y="2642347"/>
          <a:ext cx="1068627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145677</xdr:colOff>
      <xdr:row>6</xdr:row>
      <xdr:rowOff>44824</xdr:rowOff>
    </xdr:from>
    <xdr:to>
      <xdr:col>2</xdr:col>
      <xdr:colOff>1221441</xdr:colOff>
      <xdr:row>6</xdr:row>
      <xdr:rowOff>587009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DAE8CE5C-3E2E-4F02-AE81-96D390ECF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152" y="3264274"/>
          <a:ext cx="1075764" cy="542185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7</xdr:row>
      <xdr:rowOff>44823</xdr:rowOff>
    </xdr:from>
    <xdr:to>
      <xdr:col>2</xdr:col>
      <xdr:colOff>1232647</xdr:colOff>
      <xdr:row>7</xdr:row>
      <xdr:rowOff>598304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73E7D90-8B60-460C-8C70-B3CC16FA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3902448"/>
          <a:ext cx="1098176" cy="553481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8</xdr:row>
      <xdr:rowOff>56030</xdr:rowOff>
    </xdr:from>
    <xdr:to>
      <xdr:col>2</xdr:col>
      <xdr:colOff>1243853</xdr:colOff>
      <xdr:row>8</xdr:row>
      <xdr:rowOff>621260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A9163FF-C954-4AF0-9A16-A03B12C73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1946" y="4561355"/>
          <a:ext cx="1109382" cy="565230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9</xdr:row>
      <xdr:rowOff>91966</xdr:rowOff>
    </xdr:from>
    <xdr:to>
      <xdr:col>2</xdr:col>
      <xdr:colOff>1013514</xdr:colOff>
      <xdr:row>9</xdr:row>
      <xdr:rowOff>469078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CB361B30-A202-4046-87B9-90F2266F1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254516"/>
          <a:ext cx="616323" cy="377112"/>
        </a:xfrm>
        <a:prstGeom prst="rect">
          <a:avLst/>
        </a:prstGeom>
      </xdr:spPr>
    </xdr:pic>
    <xdr:clientData/>
  </xdr:twoCellAnchor>
  <xdr:twoCellAnchor editAs="oneCell">
    <xdr:from>
      <xdr:col>2</xdr:col>
      <xdr:colOff>397191</xdr:colOff>
      <xdr:row>10</xdr:row>
      <xdr:rowOff>21021</xdr:rowOff>
    </xdr:from>
    <xdr:to>
      <xdr:col>2</xdr:col>
      <xdr:colOff>1013514</xdr:colOff>
      <xdr:row>10</xdr:row>
      <xdr:rowOff>470392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34787C03-D700-4010-8AE2-F4ACF9772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5697921"/>
          <a:ext cx="616323" cy="44937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22</xdr:row>
      <xdr:rowOff>32846</xdr:rowOff>
    </xdr:from>
    <xdr:to>
      <xdr:col>2</xdr:col>
      <xdr:colOff>1241534</xdr:colOff>
      <xdr:row>22</xdr:row>
      <xdr:rowOff>617484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BD22F-073D-4326-96F9-8FACB2630C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82286" y="12643946"/>
          <a:ext cx="1116723" cy="58463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21</xdr:row>
      <xdr:rowOff>26278</xdr:rowOff>
    </xdr:from>
    <xdr:to>
      <xdr:col>2</xdr:col>
      <xdr:colOff>1248103</xdr:colOff>
      <xdr:row>21</xdr:row>
      <xdr:rowOff>584638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338BC550-8C7A-4D2F-BA82-B25FFEF1EB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82286" y="12027778"/>
          <a:ext cx="1123292" cy="558360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131378</xdr:colOff>
      <xdr:row>23</xdr:row>
      <xdr:rowOff>32845</xdr:rowOff>
    </xdr:from>
    <xdr:to>
      <xdr:col>2</xdr:col>
      <xdr:colOff>1241533</xdr:colOff>
      <xdr:row>23</xdr:row>
      <xdr:rowOff>683172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5486E28-9ED2-41CE-AE88-170411BAF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88853" y="13272595"/>
          <a:ext cx="1110155" cy="650327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124810</xdr:colOff>
      <xdr:row>24</xdr:row>
      <xdr:rowOff>32846</xdr:rowOff>
    </xdr:from>
    <xdr:to>
      <xdr:col>2</xdr:col>
      <xdr:colOff>1248103</xdr:colOff>
      <xdr:row>24</xdr:row>
      <xdr:rowOff>571228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86E8958-6B96-48C7-9DA7-682BA33309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2782285" y="13986971"/>
          <a:ext cx="1123293" cy="538382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25</xdr:row>
      <xdr:rowOff>32844</xdr:rowOff>
    </xdr:from>
    <xdr:to>
      <xdr:col>2</xdr:col>
      <xdr:colOff>1267811</xdr:colOff>
      <xdr:row>25</xdr:row>
      <xdr:rowOff>512379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22934AB-CC50-40D0-B36A-55F0A55BC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2782286" y="14596569"/>
          <a:ext cx="1143000" cy="479535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118240</xdr:colOff>
      <xdr:row>26</xdr:row>
      <xdr:rowOff>32845</xdr:rowOff>
    </xdr:from>
    <xdr:to>
      <xdr:col>2</xdr:col>
      <xdr:colOff>1267810</xdr:colOff>
      <xdr:row>26</xdr:row>
      <xdr:rowOff>571501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155AA080-1A39-49F3-82C7-7C687A11A4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2775715" y="15158545"/>
          <a:ext cx="1149570" cy="538656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27</xdr:row>
      <xdr:rowOff>26277</xdr:rowOff>
    </xdr:from>
    <xdr:to>
      <xdr:col>2</xdr:col>
      <xdr:colOff>1267811</xdr:colOff>
      <xdr:row>27</xdr:row>
      <xdr:rowOff>545225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B8F091E-3427-4EA6-9E64-B8A71A83A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2775716" y="15761577"/>
          <a:ext cx="1149570" cy="518948"/>
        </a:xfrm>
        <a:prstGeom prst="rect">
          <a:avLst/>
        </a:prstGeom>
      </xdr:spPr>
    </xdr:pic>
    <xdr:clientData/>
  </xdr:twoCellAnchor>
  <xdr:twoCellAnchor editAs="oneCell">
    <xdr:from>
      <xdr:col>2</xdr:col>
      <xdr:colOff>124809</xdr:colOff>
      <xdr:row>28</xdr:row>
      <xdr:rowOff>32846</xdr:rowOff>
    </xdr:from>
    <xdr:to>
      <xdr:col>2</xdr:col>
      <xdr:colOff>1267810</xdr:colOff>
      <xdr:row>28</xdr:row>
      <xdr:rowOff>615205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B2C7C97-CCDB-41D6-A669-A38876AB8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4" y="16330121"/>
          <a:ext cx="1143001" cy="582359"/>
        </a:xfrm>
        <a:prstGeom prst="rect">
          <a:avLst/>
        </a:prstGeom>
      </xdr:spPr>
    </xdr:pic>
    <xdr:clientData/>
  </xdr:twoCellAnchor>
  <xdr:oneCellAnchor>
    <xdr:from>
      <xdr:col>2</xdr:col>
      <xdr:colOff>397191</xdr:colOff>
      <xdr:row>15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437D0AB6-EE03-4FEF-BB34-097E9B2CF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874132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20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11E4B7A1-0C1C-480A-A817-145EDC019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4666" y="11522623"/>
          <a:ext cx="616323" cy="449371"/>
        </a:xfrm>
        <a:prstGeom prst="rect">
          <a:avLst/>
        </a:prstGeom>
      </xdr:spPr>
    </xdr:pic>
    <xdr:clientData/>
  </xdr:oneCellAnchor>
  <xdr:twoCellAnchor editAs="oneCell">
    <xdr:from>
      <xdr:col>2</xdr:col>
      <xdr:colOff>130185</xdr:colOff>
      <xdr:row>12</xdr:row>
      <xdr:rowOff>42399</xdr:rowOff>
    </xdr:from>
    <xdr:to>
      <xdr:col>2</xdr:col>
      <xdr:colOff>1241535</xdr:colOff>
      <xdr:row>12</xdr:row>
      <xdr:rowOff>587560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9A4A8C4-0780-43F5-898D-3E4F7AD9C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7660" y="6881349"/>
          <a:ext cx="1111350" cy="545161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13</xdr:row>
      <xdr:rowOff>30216</xdr:rowOff>
    </xdr:from>
    <xdr:to>
      <xdr:col>2</xdr:col>
      <xdr:colOff>1234966</xdr:colOff>
      <xdr:row>13</xdr:row>
      <xdr:rowOff>582010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677D811-5549-42B4-8134-38AEAF6B5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7497816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137947</xdr:colOff>
      <xdr:row>14</xdr:row>
      <xdr:rowOff>45981</xdr:rowOff>
    </xdr:from>
    <xdr:to>
      <xdr:col>2</xdr:col>
      <xdr:colOff>1228399</xdr:colOff>
      <xdr:row>14</xdr:row>
      <xdr:rowOff>591207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B4BE73C-07C3-4A14-85E6-D97FB457E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5422" y="8123181"/>
          <a:ext cx="1090452" cy="545226"/>
        </a:xfrm>
        <a:prstGeom prst="rect">
          <a:avLst/>
        </a:prstGeom>
      </xdr:spPr>
    </xdr:pic>
    <xdr:clientData/>
  </xdr:twoCellAnchor>
  <xdr:twoCellAnchor editAs="oneCell">
    <xdr:from>
      <xdr:col>2</xdr:col>
      <xdr:colOff>131379</xdr:colOff>
      <xdr:row>11</xdr:row>
      <xdr:rowOff>52551</xdr:rowOff>
    </xdr:from>
    <xdr:to>
      <xdr:col>2</xdr:col>
      <xdr:colOff>1234966</xdr:colOff>
      <xdr:row>11</xdr:row>
      <xdr:rowOff>604345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6E26770C-9148-4B53-8B09-0CDDA88A1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854" y="6243801"/>
          <a:ext cx="1103587" cy="551794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17</xdr:row>
      <xdr:rowOff>52552</xdr:rowOff>
    </xdr:from>
    <xdr:to>
      <xdr:col>2</xdr:col>
      <xdr:colOff>1241535</xdr:colOff>
      <xdr:row>17</xdr:row>
      <xdr:rowOff>538713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B896552-3BD1-4DC6-A474-10ECE9AF8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9825202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124811</xdr:colOff>
      <xdr:row>18</xdr:row>
      <xdr:rowOff>32844</xdr:rowOff>
    </xdr:from>
    <xdr:to>
      <xdr:col>2</xdr:col>
      <xdr:colOff>1241535</xdr:colOff>
      <xdr:row>18</xdr:row>
      <xdr:rowOff>522416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FD5C769-96F0-4C64-9D85-94FF0EA6A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286" y="10396044"/>
          <a:ext cx="1116724" cy="489572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118242</xdr:colOff>
      <xdr:row>19</xdr:row>
      <xdr:rowOff>32844</xdr:rowOff>
    </xdr:from>
    <xdr:to>
      <xdr:col>2</xdr:col>
      <xdr:colOff>1241535</xdr:colOff>
      <xdr:row>19</xdr:row>
      <xdr:rowOff>519005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D3E1E4C9-3E3E-465C-B9BD-09ECD056C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7" y="10948494"/>
          <a:ext cx="1123293" cy="486161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118241</xdr:colOff>
      <xdr:row>16</xdr:row>
      <xdr:rowOff>32843</xdr:rowOff>
    </xdr:from>
    <xdr:to>
      <xdr:col>2</xdr:col>
      <xdr:colOff>1234966</xdr:colOff>
      <xdr:row>16</xdr:row>
      <xdr:rowOff>516162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5CD070EE-FACE-481E-9CFC-C9CD1E347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5716" y="9253043"/>
          <a:ext cx="1116725" cy="4833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8599" y="105728"/>
          <a:ext cx="2790939" cy="40100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1520273</xdr:colOff>
      <xdr:row>0</xdr:row>
      <xdr:rowOff>93179</xdr:rowOff>
    </xdr:from>
    <xdr:to>
      <xdr:col>7</xdr:col>
      <xdr:colOff>443969</xdr:colOff>
      <xdr:row>0</xdr:row>
      <xdr:rowOff>453538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128677FA-FEE6-419B-A704-E5CD7D814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03469" y="93179"/>
          <a:ext cx="2402391" cy="3603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166790</xdr:colOff>
      <xdr:row>22</xdr:row>
      <xdr:rowOff>310730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390" y="76068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8683625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83625"/>
          <a:ext cx="1016000" cy="408940"/>
        </a:xfrm>
        <a:prstGeom prst="rect">
          <a:avLst/>
        </a:prstGeom>
      </xdr:spPr>
    </xdr:pic>
    <xdr:clientData/>
  </xdr:absoluteAnchor>
  <xdr:absoluteAnchor>
    <xdr:pos x="1120140" y="10518775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140" y="10518775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AA12CD72-2B6E-4FB4-8C29-902E9302B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878455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2EE1A36-B749-4496-A9A9-F8616A86BB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294989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46F9F15-B200-47B8-99E0-ADB7744A8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4736425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25552367-F57E-46C6-AC51-A42B5C083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30792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8B46E2CE-038D-462B-8CF3-8A7D84DFE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60127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C4256A39-AB5B-4F04-8795-4E8DD074B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671762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B468426-6FA4-413D-AA65-E64E12F30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740342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A2967994-5842-4958-979B-B2F6C9BDF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08922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4D2DD4A3-F182-4A79-BBED-70DB4BECE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9301555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5EBEF5B1-C4FC-4B62-AFDD-784887775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090" y="45720"/>
          <a:ext cx="1680593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B5A8F2F-ABA7-4354-9E75-D91B2D5E8B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418948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FBB786A-862C-444E-8A65-B468D34AB2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629913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4A690362-DB61-4D55-9421-603420B42F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8122004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351A6D99-92ED-4CF4-BCCC-CDBEA62017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9154810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79B8252-D276-4DB8-AFCD-BCB83AACD6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10168331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21" name="Рисунок 20">
          <a:extLst>
            <a:ext uri="{FF2B5EF4-FFF2-40B4-BE49-F238E27FC236}">
              <a16:creationId xmlns:a16="http://schemas.microsoft.com/office/drawing/2014/main" id="{9BB89475-63CF-439E-8513-B1878D0962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6135831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22" name="Рисунок 21">
          <a:extLst>
            <a:ext uri="{FF2B5EF4-FFF2-40B4-BE49-F238E27FC236}">
              <a16:creationId xmlns:a16="http://schemas.microsoft.com/office/drawing/2014/main" id="{2D536D19-ABA4-4FDE-A204-A1B9EB43D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78949" y="5867876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3AC3FC3B-9F73-4A03-9146-2B6D327F9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090" y="45720"/>
          <a:ext cx="1680593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767F257C-01AD-4B6F-9BB0-FC5F437DB2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74794" y="4930588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7DB6100D-79BA-4B1E-86AC-B318F9B61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37272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4A2E6CDF-59FE-43FC-9AE9-973C08E3C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43952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0E28438-4806-4529-BF14-13148DD0B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46822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9B3B6A0-1A9D-4FCD-966F-5A5F4679B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139505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F09B594-60A6-4D2F-A03E-8C4150C0E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8A52E458-15AB-46CE-A028-D5E42068F4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126110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454A2008-D762-4E84-A01F-307C6F7E1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B75A658-E245-4A51-B8ED-BCD1B3F15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64306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B008A67-C7B5-4136-9A8F-5B1CE3B59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621375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5DB5E68-1790-4BEB-8042-8C1A23812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95738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F7509726-EC52-4E2C-8B80-86E57F36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03322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1919FB6-1024-4A7B-A405-535EDA8BF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10978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C6EA1C4-1F6D-4EA9-8D1E-2A10C62D9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3531614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7162C391-1FFD-4D87-AE2B-3CBFB613F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5544800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226F6435-623F-4CDE-8ACF-2875E4E93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4487525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3D84B2E-492B-4E53-8F61-54A450498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8600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6195BD1B-1009-4448-A1A0-F6519BFEF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1146750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E211FEA6-83F9-47D4-8F42-69C747A29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1886339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A94D871-9E9F-4B71-8F3F-3904E3082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2597583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319DBFB-D6BC-4797-837A-A126B492B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3354308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FA630897-43DE-4738-8788-441B4A9E1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4155530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9F4B15E-3783-4720-8CD1-1377BBBB71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4910726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95D588FD-4785-418A-B93A-049EC324E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5660479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40505394-CC62-4F34-984B-DB09417B1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6444250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103" name="image25.jpeg">
          <a:extLst>
            <a:ext uri="{FF2B5EF4-FFF2-40B4-BE49-F238E27FC236}">
              <a16:creationId xmlns:a16="http://schemas.microsoft.com/office/drawing/2014/main" id="{6FA7572B-B5B2-4362-9B95-2FC9204B8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1096851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104" name="image27.jpeg">
          <a:extLst>
            <a:ext uri="{FF2B5EF4-FFF2-40B4-BE49-F238E27FC236}">
              <a16:creationId xmlns:a16="http://schemas.microsoft.com/office/drawing/2014/main" id="{6B4A3E72-E0AB-4AF5-9D5D-C61FD568C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2582677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105" name="image24.jpeg">
          <a:extLst>
            <a:ext uri="{FF2B5EF4-FFF2-40B4-BE49-F238E27FC236}">
              <a16:creationId xmlns:a16="http://schemas.microsoft.com/office/drawing/2014/main" id="{C38095C9-1EBA-4B45-A69C-2FDA978A3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0298461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106" name="image26.jpeg">
          <a:extLst>
            <a:ext uri="{FF2B5EF4-FFF2-40B4-BE49-F238E27FC236}">
              <a16:creationId xmlns:a16="http://schemas.microsoft.com/office/drawing/2014/main" id="{CA250F08-BDD4-463F-86FF-303BCE422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1865713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543D8FC7-493C-4CEB-AEA2-0024F3745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7204650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F715C2D-A61E-4D8C-9CC2-EA064119A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7955445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699E3F9F-645B-487E-99CA-A0F4BADDB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8706239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4DA1C1CE-245A-438B-AEA5-9AC2B1D10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39479446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0D900-38A4-4C36-91B0-F51F4BA038C8}">
  <sheetPr>
    <pageSetUpPr fitToPage="1"/>
  </sheetPr>
  <dimension ref="A2:L34"/>
  <sheetViews>
    <sheetView view="pageBreakPreview" zoomScale="85" zoomScaleNormal="100" zoomScaleSheetLayoutView="85" workbookViewId="0">
      <selection activeCell="K25" sqref="K25:K29"/>
    </sheetView>
  </sheetViews>
  <sheetFormatPr defaultColWidth="8.75" defaultRowHeight="56.45" customHeight="1" x14ac:dyDescent="0.25"/>
  <cols>
    <col min="1" max="1" width="8.75" style="24" customWidth="1"/>
    <col min="2" max="2" width="13.5" style="24" customWidth="1"/>
    <col min="3" max="3" width="17.75" style="24" customWidth="1"/>
    <col min="4" max="4" width="10.75" style="24" bestFit="1" customWidth="1"/>
    <col min="5" max="5" width="5.75" style="24" bestFit="1" customWidth="1"/>
    <col min="6" max="6" width="4.75" style="24" bestFit="1" customWidth="1"/>
    <col min="7" max="7" width="5.25" style="24" bestFit="1" customWidth="1"/>
    <col min="8" max="8" width="8" style="24" bestFit="1" customWidth="1"/>
    <col min="9" max="9" width="6.75" style="24" bestFit="1" customWidth="1"/>
    <col min="10" max="10" width="6.125" style="24" bestFit="1" customWidth="1"/>
    <col min="11" max="11" width="11.5" style="151" customWidth="1"/>
    <col min="12" max="12" width="10.875" style="24" bestFit="1" customWidth="1"/>
    <col min="13" max="16384" width="8.75" style="24"/>
  </cols>
  <sheetData>
    <row r="2" spans="1:12" ht="15.75" x14ac:dyDescent="0.25"/>
    <row r="3" spans="1:12" s="101" customFormat="1" ht="18.75" x14ac:dyDescent="0.25">
      <c r="A3" s="100" t="s">
        <v>411</v>
      </c>
      <c r="K3" s="152"/>
    </row>
    <row r="4" spans="1:12" ht="15.75" x14ac:dyDescent="0.25"/>
    <row r="5" spans="1:12" ht="38.25" x14ac:dyDescent="0.25">
      <c r="A5" s="38" t="s">
        <v>178</v>
      </c>
      <c r="B5" s="38" t="s">
        <v>176</v>
      </c>
      <c r="C5" s="38" t="s">
        <v>177</v>
      </c>
      <c r="D5" s="38" t="s">
        <v>213</v>
      </c>
      <c r="E5" s="38" t="s">
        <v>412</v>
      </c>
      <c r="F5" s="38" t="s">
        <v>215</v>
      </c>
      <c r="G5" s="38" t="s">
        <v>216</v>
      </c>
      <c r="H5" s="38" t="s">
        <v>413</v>
      </c>
      <c r="I5" s="39" t="s">
        <v>414</v>
      </c>
      <c r="J5" s="38" t="s">
        <v>415</v>
      </c>
      <c r="K5" s="153" t="s">
        <v>416</v>
      </c>
    </row>
    <row r="6" spans="1:12" ht="52.5" customHeight="1" x14ac:dyDescent="0.25">
      <c r="A6" s="160" t="s">
        <v>417</v>
      </c>
      <c r="B6" s="102" t="s">
        <v>418</v>
      </c>
      <c r="C6" s="103"/>
      <c r="D6" s="104" t="s">
        <v>419</v>
      </c>
      <c r="E6" s="105">
        <v>64</v>
      </c>
      <c r="F6" s="105">
        <v>63</v>
      </c>
      <c r="G6" s="106">
        <v>0.98399999999999999</v>
      </c>
      <c r="H6" s="105">
        <v>4224</v>
      </c>
      <c r="I6" s="107">
        <f t="shared" ref="I6:I8" si="0">J6/E6</f>
        <v>0.26406249999999998</v>
      </c>
      <c r="J6" s="107">
        <v>16.899999999999999</v>
      </c>
      <c r="K6" s="154">
        <v>4095</v>
      </c>
      <c r="L6" s="108"/>
    </row>
    <row r="7" spans="1:12" ht="50.25" customHeight="1" x14ac:dyDescent="0.25">
      <c r="A7" s="161"/>
      <c r="B7" s="102" t="s">
        <v>420</v>
      </c>
      <c r="C7" s="103"/>
      <c r="D7" s="104" t="s">
        <v>419</v>
      </c>
      <c r="E7" s="105">
        <v>64</v>
      </c>
      <c r="F7" s="105">
        <v>63</v>
      </c>
      <c r="G7" s="106">
        <v>0.98399999999999999</v>
      </c>
      <c r="H7" s="105">
        <v>4224</v>
      </c>
      <c r="I7" s="107">
        <f t="shared" si="0"/>
        <v>0.26406249999999998</v>
      </c>
      <c r="J7" s="107">
        <v>16.899999999999999</v>
      </c>
      <c r="K7" s="154">
        <v>4095</v>
      </c>
    </row>
    <row r="8" spans="1:12" ht="51" customHeight="1" x14ac:dyDescent="0.25">
      <c r="A8" s="161"/>
      <c r="B8" s="102" t="s">
        <v>421</v>
      </c>
      <c r="C8" s="103"/>
      <c r="D8" s="104" t="s">
        <v>419</v>
      </c>
      <c r="E8" s="105">
        <v>64</v>
      </c>
      <c r="F8" s="105">
        <v>63</v>
      </c>
      <c r="G8" s="106">
        <v>0.98399999999999999</v>
      </c>
      <c r="H8" s="105">
        <v>4224</v>
      </c>
      <c r="I8" s="107">
        <f t="shared" si="0"/>
        <v>0.26406249999999998</v>
      </c>
      <c r="J8" s="107">
        <v>16.899999999999999</v>
      </c>
      <c r="K8" s="154">
        <v>4095</v>
      </c>
    </row>
    <row r="9" spans="1:12" ht="51.75" customHeight="1" x14ac:dyDescent="0.25">
      <c r="A9" s="161"/>
      <c r="B9" s="102" t="s">
        <v>422</v>
      </c>
      <c r="C9" s="103"/>
      <c r="D9" s="109" t="s">
        <v>401</v>
      </c>
      <c r="E9" s="105">
        <v>48</v>
      </c>
      <c r="F9" s="105">
        <v>48</v>
      </c>
      <c r="G9" s="107">
        <v>1</v>
      </c>
      <c r="H9" s="105">
        <v>3072</v>
      </c>
      <c r="I9" s="107">
        <f>J9/E9</f>
        <v>0.36458333333333331</v>
      </c>
      <c r="J9" s="107">
        <v>17.5</v>
      </c>
      <c r="K9" s="154">
        <v>4095</v>
      </c>
    </row>
    <row r="10" spans="1:12" ht="40.9" customHeight="1" x14ac:dyDescent="0.25">
      <c r="A10" s="161"/>
      <c r="B10" s="102" t="s">
        <v>423</v>
      </c>
      <c r="C10" s="110"/>
      <c r="D10" s="109" t="s">
        <v>424</v>
      </c>
      <c r="E10" s="105"/>
      <c r="F10" s="105"/>
      <c r="G10" s="107"/>
      <c r="H10" s="105"/>
      <c r="I10" s="107">
        <v>0.15</v>
      </c>
      <c r="J10" s="107"/>
      <c r="K10" s="154">
        <v>357</v>
      </c>
      <c r="L10" s="108"/>
    </row>
    <row r="11" spans="1:12" ht="40.9" customHeight="1" x14ac:dyDescent="0.25">
      <c r="A11" s="162"/>
      <c r="B11" s="102" t="s">
        <v>423</v>
      </c>
      <c r="C11" s="110"/>
      <c r="D11" s="109" t="s">
        <v>425</v>
      </c>
      <c r="E11" s="105"/>
      <c r="F11" s="105"/>
      <c r="G11" s="107"/>
      <c r="H11" s="105"/>
      <c r="I11" s="107">
        <v>0.16</v>
      </c>
      <c r="J11" s="107"/>
      <c r="K11" s="154">
        <v>357</v>
      </c>
    </row>
    <row r="12" spans="1:12" ht="51" customHeight="1" x14ac:dyDescent="0.25">
      <c r="A12" s="160" t="s">
        <v>426</v>
      </c>
      <c r="B12" s="102" t="s">
        <v>427</v>
      </c>
      <c r="C12" s="103"/>
      <c r="D12" s="109" t="s">
        <v>401</v>
      </c>
      <c r="E12" s="105">
        <v>48</v>
      </c>
      <c r="F12" s="105">
        <v>48</v>
      </c>
      <c r="G12" s="107">
        <v>1</v>
      </c>
      <c r="H12" s="105">
        <v>3072</v>
      </c>
      <c r="I12" s="107">
        <f>J12/E12</f>
        <v>0.36458333333333331</v>
      </c>
      <c r="J12" s="107">
        <v>17.5</v>
      </c>
      <c r="K12" s="154">
        <v>4450</v>
      </c>
    </row>
    <row r="13" spans="1:12" ht="49.5" customHeight="1" x14ac:dyDescent="0.25">
      <c r="A13" s="161"/>
      <c r="B13" s="102" t="s">
        <v>428</v>
      </c>
      <c r="C13" s="103"/>
      <c r="D13" s="109" t="s">
        <v>401</v>
      </c>
      <c r="E13" s="105">
        <v>48</v>
      </c>
      <c r="F13" s="105">
        <v>48</v>
      </c>
      <c r="G13" s="107">
        <v>1</v>
      </c>
      <c r="H13" s="105">
        <v>3072</v>
      </c>
      <c r="I13" s="107">
        <f t="shared" ref="I13:I15" si="1">J13/E13</f>
        <v>0.36458333333333331</v>
      </c>
      <c r="J13" s="107">
        <v>17.5</v>
      </c>
      <c r="K13" s="154">
        <v>4450</v>
      </c>
    </row>
    <row r="14" spans="1:12" ht="48" customHeight="1" x14ac:dyDescent="0.25">
      <c r="A14" s="161"/>
      <c r="B14" s="102" t="s">
        <v>429</v>
      </c>
      <c r="C14" s="103"/>
      <c r="D14" s="109" t="s">
        <v>401</v>
      </c>
      <c r="E14" s="105">
        <v>48</v>
      </c>
      <c r="F14" s="105">
        <v>48</v>
      </c>
      <c r="G14" s="107">
        <v>1</v>
      </c>
      <c r="H14" s="105">
        <v>3072</v>
      </c>
      <c r="I14" s="107">
        <f t="shared" si="1"/>
        <v>0.36458333333333331</v>
      </c>
      <c r="J14" s="107">
        <v>17.5</v>
      </c>
      <c r="K14" s="154">
        <v>4450</v>
      </c>
    </row>
    <row r="15" spans="1:12" ht="49.5" customHeight="1" x14ac:dyDescent="0.25">
      <c r="A15" s="161"/>
      <c r="B15" s="102" t="s">
        <v>430</v>
      </c>
      <c r="C15" s="110"/>
      <c r="D15" s="109" t="s">
        <v>401</v>
      </c>
      <c r="E15" s="105">
        <v>48</v>
      </c>
      <c r="F15" s="105">
        <v>48</v>
      </c>
      <c r="G15" s="107">
        <v>1</v>
      </c>
      <c r="H15" s="105">
        <v>3072</v>
      </c>
      <c r="I15" s="107">
        <f t="shared" si="1"/>
        <v>0.36458333333333331</v>
      </c>
      <c r="J15" s="107">
        <v>17.5</v>
      </c>
      <c r="K15" s="154">
        <v>4450</v>
      </c>
    </row>
    <row r="16" spans="1:12" ht="40.9" customHeight="1" x14ac:dyDescent="0.25">
      <c r="A16" s="161"/>
      <c r="B16" s="102" t="s">
        <v>423</v>
      </c>
      <c r="C16" s="110"/>
      <c r="D16" s="109" t="s">
        <v>425</v>
      </c>
      <c r="E16" s="105"/>
      <c r="F16" s="105"/>
      <c r="G16" s="107"/>
      <c r="H16" s="105"/>
      <c r="I16" s="107">
        <v>0.16</v>
      </c>
      <c r="J16" s="107"/>
      <c r="K16" s="154">
        <v>380</v>
      </c>
    </row>
    <row r="17" spans="1:12" ht="43.5" customHeight="1" x14ac:dyDescent="0.25">
      <c r="A17" s="160" t="s">
        <v>431</v>
      </c>
      <c r="B17" s="102" t="s">
        <v>432</v>
      </c>
      <c r="C17" s="103"/>
      <c r="D17" s="109" t="s">
        <v>401</v>
      </c>
      <c r="E17" s="105">
        <v>48</v>
      </c>
      <c r="F17" s="105">
        <v>48</v>
      </c>
      <c r="G17" s="107">
        <v>1</v>
      </c>
      <c r="H17" s="105">
        <v>3072</v>
      </c>
      <c r="I17" s="107">
        <f>J17/E17</f>
        <v>0.36458333333333331</v>
      </c>
      <c r="J17" s="107">
        <v>17.5</v>
      </c>
      <c r="K17" s="154">
        <v>4450</v>
      </c>
      <c r="L17" s="108"/>
    </row>
    <row r="18" spans="1:12" ht="46.5" customHeight="1" x14ac:dyDescent="0.25">
      <c r="A18" s="161"/>
      <c r="B18" s="102" t="s">
        <v>433</v>
      </c>
      <c r="C18" s="103"/>
      <c r="D18" s="109" t="s">
        <v>401</v>
      </c>
      <c r="E18" s="105">
        <v>48</v>
      </c>
      <c r="F18" s="105">
        <v>48</v>
      </c>
      <c r="G18" s="107">
        <v>1</v>
      </c>
      <c r="H18" s="105">
        <v>3072</v>
      </c>
      <c r="I18" s="107">
        <f t="shared" ref="I18:I20" si="2">J18/E18</f>
        <v>0.36458333333333331</v>
      </c>
      <c r="J18" s="107">
        <v>17.5</v>
      </c>
      <c r="K18" s="154">
        <v>4450</v>
      </c>
      <c r="L18" s="108"/>
    </row>
    <row r="19" spans="1:12" ht="43.5" customHeight="1" x14ac:dyDescent="0.25">
      <c r="A19" s="161"/>
      <c r="B19" s="102" t="s">
        <v>434</v>
      </c>
      <c r="C19" s="103"/>
      <c r="D19" s="109" t="s">
        <v>401</v>
      </c>
      <c r="E19" s="105">
        <v>48</v>
      </c>
      <c r="F19" s="105">
        <v>48</v>
      </c>
      <c r="G19" s="107">
        <v>1</v>
      </c>
      <c r="H19" s="105">
        <v>3072</v>
      </c>
      <c r="I19" s="107">
        <f t="shared" si="2"/>
        <v>0.36458333333333331</v>
      </c>
      <c r="J19" s="107">
        <v>17.5</v>
      </c>
      <c r="K19" s="154">
        <v>4450</v>
      </c>
      <c r="L19" s="108"/>
    </row>
    <row r="20" spans="1:12" ht="45" customHeight="1" x14ac:dyDescent="0.25">
      <c r="A20" s="161"/>
      <c r="B20" s="102" t="s">
        <v>435</v>
      </c>
      <c r="C20" s="110"/>
      <c r="D20" s="109" t="s">
        <v>401</v>
      </c>
      <c r="E20" s="105">
        <v>48</v>
      </c>
      <c r="F20" s="105">
        <v>48</v>
      </c>
      <c r="G20" s="107">
        <v>1</v>
      </c>
      <c r="H20" s="105">
        <v>3072</v>
      </c>
      <c r="I20" s="107">
        <f t="shared" si="2"/>
        <v>0.36458333333333331</v>
      </c>
      <c r="J20" s="107">
        <v>17.5</v>
      </c>
      <c r="K20" s="154">
        <v>4450</v>
      </c>
      <c r="L20" s="108"/>
    </row>
    <row r="21" spans="1:12" ht="40.9" customHeight="1" x14ac:dyDescent="0.25">
      <c r="A21" s="161"/>
      <c r="B21" s="102" t="s">
        <v>423</v>
      </c>
      <c r="C21" s="110"/>
      <c r="D21" s="109" t="s">
        <v>425</v>
      </c>
      <c r="E21" s="105"/>
      <c r="F21" s="105"/>
      <c r="G21" s="107"/>
      <c r="H21" s="105"/>
      <c r="I21" s="107">
        <v>0.16</v>
      </c>
      <c r="J21" s="107"/>
      <c r="K21" s="154">
        <v>380</v>
      </c>
      <c r="L21" s="108"/>
    </row>
    <row r="22" spans="1:12" ht="48" customHeight="1" x14ac:dyDescent="0.25">
      <c r="A22" s="163" t="s">
        <v>436</v>
      </c>
      <c r="B22" s="102" t="s">
        <v>437</v>
      </c>
      <c r="C22" s="103"/>
      <c r="D22" s="104" t="s">
        <v>438</v>
      </c>
      <c r="E22" s="105">
        <v>48</v>
      </c>
      <c r="F22" s="105">
        <v>46</v>
      </c>
      <c r="G22" s="107">
        <v>0.96</v>
      </c>
      <c r="H22" s="105">
        <v>2944</v>
      </c>
      <c r="I22" s="107">
        <f>J22/E22</f>
        <v>0.36749999999999999</v>
      </c>
      <c r="J22" s="107">
        <v>17.64</v>
      </c>
      <c r="K22" s="154">
        <v>2650</v>
      </c>
      <c r="L22" s="108"/>
    </row>
    <row r="23" spans="1:12" ht="49.5" customHeight="1" x14ac:dyDescent="0.25">
      <c r="A23" s="163"/>
      <c r="B23" s="102" t="s">
        <v>439</v>
      </c>
      <c r="C23" s="103"/>
      <c r="D23" s="104" t="s">
        <v>438</v>
      </c>
      <c r="E23" s="105">
        <v>48</v>
      </c>
      <c r="F23" s="105">
        <v>46</v>
      </c>
      <c r="G23" s="107">
        <v>0.96</v>
      </c>
      <c r="H23" s="105">
        <v>2944</v>
      </c>
      <c r="I23" s="107">
        <f t="shared" ref="I23:I29" si="3">J23/E23</f>
        <v>0.36749999999999999</v>
      </c>
      <c r="J23" s="107">
        <v>17.64</v>
      </c>
      <c r="K23" s="154">
        <v>2650</v>
      </c>
      <c r="L23" s="108"/>
    </row>
    <row r="24" spans="1:12" ht="56.25" customHeight="1" x14ac:dyDescent="0.25">
      <c r="A24" s="163"/>
      <c r="B24" s="102" t="s">
        <v>440</v>
      </c>
      <c r="C24" s="103"/>
      <c r="D24" s="104" t="s">
        <v>438</v>
      </c>
      <c r="E24" s="105">
        <v>48</v>
      </c>
      <c r="F24" s="105">
        <v>46</v>
      </c>
      <c r="G24" s="107">
        <v>0.96</v>
      </c>
      <c r="H24" s="105">
        <v>2944</v>
      </c>
      <c r="I24" s="107">
        <f t="shared" si="3"/>
        <v>0.36749999999999999</v>
      </c>
      <c r="J24" s="107">
        <v>17.64</v>
      </c>
      <c r="K24" s="154">
        <v>2650</v>
      </c>
      <c r="L24" s="108"/>
    </row>
    <row r="25" spans="1:12" ht="48" customHeight="1" x14ac:dyDescent="0.25">
      <c r="A25" s="164" t="s">
        <v>441</v>
      </c>
      <c r="B25" s="102" t="s">
        <v>442</v>
      </c>
      <c r="C25" s="103"/>
      <c r="D25" s="104" t="s">
        <v>443</v>
      </c>
      <c r="E25" s="105">
        <v>48</v>
      </c>
      <c r="F25" s="105">
        <v>40</v>
      </c>
      <c r="G25" s="104">
        <v>0.83</v>
      </c>
      <c r="H25" s="105">
        <v>4200</v>
      </c>
      <c r="I25" s="107">
        <f t="shared" si="3"/>
        <v>0.70000000000000007</v>
      </c>
      <c r="J25" s="111">
        <v>33.6</v>
      </c>
      <c r="K25" s="154">
        <v>4300</v>
      </c>
      <c r="L25" s="108"/>
    </row>
    <row r="26" spans="1:12" ht="44.25" customHeight="1" x14ac:dyDescent="0.25">
      <c r="A26" s="164"/>
      <c r="B26" s="102" t="s">
        <v>444</v>
      </c>
      <c r="C26" s="103"/>
      <c r="D26" s="104" t="s">
        <v>443</v>
      </c>
      <c r="E26" s="105">
        <v>48</v>
      </c>
      <c r="F26" s="105">
        <v>40</v>
      </c>
      <c r="G26" s="104">
        <v>0.83</v>
      </c>
      <c r="H26" s="105">
        <v>4200</v>
      </c>
      <c r="I26" s="107">
        <f t="shared" si="3"/>
        <v>0.70000000000000007</v>
      </c>
      <c r="J26" s="111">
        <v>33.6</v>
      </c>
      <c r="K26" s="154">
        <v>4400</v>
      </c>
      <c r="L26" s="108"/>
    </row>
    <row r="27" spans="1:12" ht="48" customHeight="1" x14ac:dyDescent="0.25">
      <c r="A27" s="164"/>
      <c r="B27" s="102" t="s">
        <v>445</v>
      </c>
      <c r="C27" s="103"/>
      <c r="D27" s="104" t="s">
        <v>443</v>
      </c>
      <c r="E27" s="105">
        <v>48</v>
      </c>
      <c r="F27" s="105">
        <v>40</v>
      </c>
      <c r="G27" s="104">
        <v>0.83</v>
      </c>
      <c r="H27" s="105">
        <v>4200</v>
      </c>
      <c r="I27" s="107">
        <f t="shared" si="3"/>
        <v>0.70000000000000007</v>
      </c>
      <c r="J27" s="111">
        <v>33.6</v>
      </c>
      <c r="K27" s="154">
        <v>4400</v>
      </c>
      <c r="L27" s="108"/>
    </row>
    <row r="28" spans="1:12" ht="44.25" customHeight="1" x14ac:dyDescent="0.25">
      <c r="A28" s="164"/>
      <c r="B28" s="102" t="s">
        <v>446</v>
      </c>
      <c r="C28" s="103"/>
      <c r="D28" s="104" t="s">
        <v>443</v>
      </c>
      <c r="E28" s="105">
        <v>48</v>
      </c>
      <c r="F28" s="105">
        <v>40</v>
      </c>
      <c r="G28" s="104">
        <v>0.83</v>
      </c>
      <c r="H28" s="105">
        <v>4200</v>
      </c>
      <c r="I28" s="107">
        <f t="shared" si="3"/>
        <v>0.70000000000000007</v>
      </c>
      <c r="J28" s="111">
        <v>33.6</v>
      </c>
      <c r="K28" s="154">
        <v>4600</v>
      </c>
      <c r="L28" s="108"/>
    </row>
    <row r="29" spans="1:12" ht="51" customHeight="1" x14ac:dyDescent="0.25">
      <c r="A29" s="164"/>
      <c r="B29" s="102" t="s">
        <v>447</v>
      </c>
      <c r="C29" s="103"/>
      <c r="D29" s="104" t="s">
        <v>443</v>
      </c>
      <c r="E29" s="105">
        <v>48</v>
      </c>
      <c r="F29" s="105">
        <v>38</v>
      </c>
      <c r="G29" s="104">
        <v>0.79200000000000004</v>
      </c>
      <c r="H29" s="105">
        <v>3990</v>
      </c>
      <c r="I29" s="107">
        <f t="shared" si="3"/>
        <v>0.70000000000000007</v>
      </c>
      <c r="J29" s="111">
        <v>33.6</v>
      </c>
      <c r="K29" s="154">
        <v>4600</v>
      </c>
      <c r="L29" s="108"/>
    </row>
    <row r="30" spans="1:12" ht="15.75" x14ac:dyDescent="0.25"/>
    <row r="31" spans="1:12" ht="18.75" x14ac:dyDescent="0.25">
      <c r="A31" s="112" t="s">
        <v>236</v>
      </c>
      <c r="B31" s="101"/>
    </row>
    <row r="32" spans="1:12" ht="18.75" x14ac:dyDescent="0.25">
      <c r="A32" s="101"/>
      <c r="B32" s="101"/>
    </row>
    <row r="33" spans="1:2" ht="18.75" x14ac:dyDescent="0.25">
      <c r="A33" s="155" t="s">
        <v>8</v>
      </c>
      <c r="B33" s="101"/>
    </row>
    <row r="34" spans="1:2" ht="18.75" x14ac:dyDescent="0.25">
      <c r="A34" s="155" t="s">
        <v>9</v>
      </c>
      <c r="B34" s="101"/>
    </row>
  </sheetData>
  <mergeCells count="5">
    <mergeCell ref="A6:A11"/>
    <mergeCell ref="A12:A16"/>
    <mergeCell ref="A17:A21"/>
    <mergeCell ref="A22:A24"/>
    <mergeCell ref="A25:A29"/>
  </mergeCells>
  <pageMargins left="0.7" right="0.7" top="0.75" bottom="0.75" header="0.3" footer="0.3"/>
  <pageSetup paperSize="9" scale="5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J252"/>
  <sheetViews>
    <sheetView tabSelected="1" view="pageBreakPreview" zoomScale="70" zoomScaleNormal="100" zoomScaleSheetLayoutView="70" zoomScalePageLayoutView="10" workbookViewId="0">
      <selection activeCell="B24" sqref="B24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35" customWidth="1"/>
    <col min="8" max="8" width="15.75" style="135" customWidth="1"/>
    <col min="9" max="9" width="9.5" style="1" bestFit="1" customWidth="1"/>
    <col min="10" max="16384" width="9.25" style="1"/>
  </cols>
  <sheetData>
    <row r="3" spans="1:10" ht="13.15" customHeight="1" x14ac:dyDescent="0.2">
      <c r="A3" s="166" t="s">
        <v>448</v>
      </c>
      <c r="B3" s="166"/>
      <c r="C3" s="166"/>
      <c r="D3" s="166"/>
    </row>
    <row r="4" spans="1:10" x14ac:dyDescent="0.2">
      <c r="A4" s="166"/>
      <c r="B4" s="166"/>
      <c r="C4" s="166"/>
      <c r="D4" s="166"/>
    </row>
    <row r="5" spans="1:10" ht="21.75" x14ac:dyDescent="0.4">
      <c r="B5" s="159" t="s">
        <v>348</v>
      </c>
      <c r="G5" s="136"/>
      <c r="H5" s="137"/>
    </row>
    <row r="6" spans="1:10" s="6" customFormat="1" ht="38.25" x14ac:dyDescent="0.25">
      <c r="A6" s="21" t="s">
        <v>0</v>
      </c>
      <c r="B6" s="21" t="s">
        <v>1</v>
      </c>
      <c r="C6" s="22" t="s">
        <v>2</v>
      </c>
      <c r="D6" s="22" t="s">
        <v>3</v>
      </c>
      <c r="E6" s="23" t="s">
        <v>4</v>
      </c>
      <c r="F6" s="22" t="s">
        <v>5</v>
      </c>
      <c r="G6" s="138" t="s">
        <v>103</v>
      </c>
      <c r="H6" s="139" t="s">
        <v>104</v>
      </c>
    </row>
    <row r="7" spans="1:10" x14ac:dyDescent="0.2">
      <c r="A7" s="169" t="s">
        <v>456</v>
      </c>
      <c r="B7" s="170"/>
      <c r="C7" s="170"/>
      <c r="D7" s="170"/>
      <c r="E7" s="170"/>
      <c r="F7" s="170"/>
      <c r="G7" s="170"/>
      <c r="H7" s="170"/>
    </row>
    <row r="8" spans="1:10" ht="15.75" x14ac:dyDescent="0.2">
      <c r="A8" s="7" t="s">
        <v>12</v>
      </c>
      <c r="B8" s="16" t="s">
        <v>238</v>
      </c>
      <c r="C8" s="17">
        <v>1.77</v>
      </c>
      <c r="D8" s="18">
        <v>750</v>
      </c>
      <c r="E8" s="8">
        <v>12</v>
      </c>
      <c r="F8" s="18">
        <v>66</v>
      </c>
      <c r="G8" s="140">
        <v>2.6718100929449999</v>
      </c>
      <c r="H8" s="141">
        <f>G8*F8</f>
        <v>176.33946613436999</v>
      </c>
      <c r="I8" s="99"/>
      <c r="J8" s="90"/>
    </row>
    <row r="9" spans="1:10" ht="15.75" x14ac:dyDescent="0.2">
      <c r="A9" s="7" t="s">
        <v>12</v>
      </c>
      <c r="B9" s="16" t="s">
        <v>279</v>
      </c>
      <c r="C9" s="17">
        <v>1.77</v>
      </c>
      <c r="D9" s="18">
        <v>750</v>
      </c>
      <c r="E9" s="8">
        <v>12</v>
      </c>
      <c r="F9" s="18">
        <v>66</v>
      </c>
      <c r="G9" s="140">
        <v>3.3256843332299999</v>
      </c>
      <c r="H9" s="141">
        <f t="shared" ref="H9:H13" si="0">G9*F9</f>
        <v>219.49516599318</v>
      </c>
      <c r="I9" s="99"/>
    </row>
    <row r="10" spans="1:10" ht="15.75" x14ac:dyDescent="0.2">
      <c r="A10" s="7" t="s">
        <v>12</v>
      </c>
      <c r="B10" s="16" t="s">
        <v>260</v>
      </c>
      <c r="C10" s="17">
        <v>1.77</v>
      </c>
      <c r="D10" s="18">
        <v>750</v>
      </c>
      <c r="E10" s="8">
        <v>12</v>
      </c>
      <c r="F10" s="18">
        <v>66</v>
      </c>
      <c r="G10" s="140">
        <v>3.3256843332299999</v>
      </c>
      <c r="H10" s="141">
        <f t="shared" si="0"/>
        <v>219.49516599318</v>
      </c>
      <c r="I10" s="99"/>
    </row>
    <row r="11" spans="1:10" ht="15.75" x14ac:dyDescent="0.2">
      <c r="A11" s="7" t="s">
        <v>14</v>
      </c>
      <c r="B11" s="16" t="s">
        <v>85</v>
      </c>
      <c r="C11" s="17">
        <v>2.35</v>
      </c>
      <c r="D11" s="18">
        <v>590</v>
      </c>
      <c r="E11" s="8">
        <v>9.44</v>
      </c>
      <c r="F11" s="18">
        <v>53</v>
      </c>
      <c r="G11" s="140">
        <v>3.1941869382083912</v>
      </c>
      <c r="H11" s="141">
        <f t="shared" si="0"/>
        <v>169.29190772504472</v>
      </c>
      <c r="I11" s="99"/>
    </row>
    <row r="12" spans="1:10" ht="15.75" x14ac:dyDescent="0.2">
      <c r="A12" s="7" t="s">
        <v>239</v>
      </c>
      <c r="B12" s="16" t="s">
        <v>19</v>
      </c>
      <c r="C12" s="17">
        <v>1.8</v>
      </c>
      <c r="D12" s="18">
        <v>672</v>
      </c>
      <c r="E12" s="8">
        <v>12.096</v>
      </c>
      <c r="F12" s="18">
        <v>72</v>
      </c>
      <c r="G12" s="140">
        <v>2.0403600000000002</v>
      </c>
      <c r="H12" s="141">
        <f t="shared" si="0"/>
        <v>146.90592000000001</v>
      </c>
      <c r="I12" s="99"/>
    </row>
    <row r="13" spans="1:10" ht="15.75" x14ac:dyDescent="0.2">
      <c r="A13" s="7" t="s">
        <v>239</v>
      </c>
      <c r="B13" s="16" t="s">
        <v>102</v>
      </c>
      <c r="C13" s="17">
        <v>1.8</v>
      </c>
      <c r="D13" s="18">
        <v>672</v>
      </c>
      <c r="E13" s="8">
        <v>12.096</v>
      </c>
      <c r="F13" s="18">
        <v>72</v>
      </c>
      <c r="G13" s="140">
        <v>2.0403600000000002</v>
      </c>
      <c r="H13" s="141">
        <f t="shared" si="0"/>
        <v>146.90592000000001</v>
      </c>
      <c r="I13" s="99"/>
    </row>
    <row r="14" spans="1:10" ht="15.75" x14ac:dyDescent="0.2">
      <c r="A14" s="62"/>
      <c r="B14" s="63"/>
      <c r="C14" s="64"/>
      <c r="D14" s="89"/>
      <c r="E14" s="66"/>
      <c r="F14" s="65"/>
      <c r="G14" s="142"/>
      <c r="H14" s="143"/>
    </row>
    <row r="15" spans="1:10" ht="38.25" x14ac:dyDescent="0.2">
      <c r="A15" s="21" t="s">
        <v>0</v>
      </c>
      <c r="B15" s="21" t="s">
        <v>1</v>
      </c>
      <c r="C15" s="22" t="s">
        <v>2</v>
      </c>
      <c r="D15" s="22" t="s">
        <v>3</v>
      </c>
      <c r="E15" s="23" t="s">
        <v>4</v>
      </c>
      <c r="F15" s="22" t="s">
        <v>5</v>
      </c>
      <c r="G15" s="144" t="s">
        <v>103</v>
      </c>
      <c r="H15" s="144" t="s">
        <v>104</v>
      </c>
    </row>
    <row r="16" spans="1:10" x14ac:dyDescent="0.2">
      <c r="A16" s="167" t="s">
        <v>457</v>
      </c>
      <c r="B16" s="168"/>
      <c r="C16" s="168"/>
      <c r="D16" s="168"/>
      <c r="E16" s="168"/>
      <c r="F16" s="168"/>
      <c r="G16" s="168"/>
      <c r="H16" s="168"/>
    </row>
    <row r="17" spans="1:9" x14ac:dyDescent="0.2">
      <c r="A17" s="7" t="s">
        <v>14</v>
      </c>
      <c r="B17" s="16" t="s">
        <v>89</v>
      </c>
      <c r="C17" s="17">
        <v>2.35</v>
      </c>
      <c r="D17" s="18">
        <v>590</v>
      </c>
      <c r="E17" s="8">
        <v>9.44</v>
      </c>
      <c r="F17" s="18">
        <v>53</v>
      </c>
      <c r="G17" s="145">
        <v>5.6195203816292505</v>
      </c>
      <c r="H17" s="146">
        <f>G17*F17</f>
        <v>297.83458022635028</v>
      </c>
      <c r="I17" s="83"/>
    </row>
    <row r="18" spans="1:9" x14ac:dyDescent="0.2">
      <c r="A18" s="7" t="s">
        <v>12</v>
      </c>
      <c r="B18" s="16" t="s">
        <v>25</v>
      </c>
      <c r="C18" s="17">
        <v>1.77</v>
      </c>
      <c r="D18" s="18">
        <v>750</v>
      </c>
      <c r="E18" s="8">
        <v>12</v>
      </c>
      <c r="F18" s="18">
        <v>66</v>
      </c>
      <c r="G18" s="145">
        <v>4.6822259222999989</v>
      </c>
      <c r="H18" s="146">
        <f>G18*F18</f>
        <v>309.02691087179994</v>
      </c>
      <c r="I18" s="83"/>
    </row>
    <row r="19" spans="1:9" ht="14.25" x14ac:dyDescent="0.2">
      <c r="A19" s="58"/>
      <c r="B19" s="26"/>
      <c r="C19" s="59"/>
      <c r="D19" s="60"/>
      <c r="E19" s="27"/>
      <c r="F19" s="60"/>
      <c r="G19" s="147"/>
      <c r="H19" s="148"/>
    </row>
    <row r="20" spans="1:9" ht="38.25" x14ac:dyDescent="0.2">
      <c r="A20" s="21" t="s">
        <v>0</v>
      </c>
      <c r="B20" s="21" t="s">
        <v>1</v>
      </c>
      <c r="C20" s="22" t="s">
        <v>2</v>
      </c>
      <c r="D20" s="22" t="s">
        <v>3</v>
      </c>
      <c r="E20" s="23" t="s">
        <v>4</v>
      </c>
      <c r="F20" s="22" t="s">
        <v>5</v>
      </c>
      <c r="G20" s="144" t="s">
        <v>103</v>
      </c>
      <c r="H20" s="144" t="s">
        <v>104</v>
      </c>
    </row>
    <row r="21" spans="1:9" x14ac:dyDescent="0.2">
      <c r="A21" s="165"/>
      <c r="B21" s="165"/>
      <c r="C21" s="165"/>
      <c r="D21" s="165"/>
      <c r="E21" s="165"/>
      <c r="F21" s="165"/>
      <c r="G21" s="165"/>
      <c r="H21" s="165"/>
    </row>
    <row r="22" spans="1:9" x14ac:dyDescent="0.2">
      <c r="A22" s="9" t="s">
        <v>6</v>
      </c>
      <c r="B22" s="10" t="s">
        <v>18</v>
      </c>
      <c r="C22" s="11">
        <v>3</v>
      </c>
      <c r="D22" s="12">
        <v>420</v>
      </c>
      <c r="E22" s="13">
        <v>7.14</v>
      </c>
      <c r="F22" s="12">
        <v>48</v>
      </c>
      <c r="G22" s="149">
        <v>4.074211252604556</v>
      </c>
      <c r="H22" s="150">
        <f>G22*F22</f>
        <v>195.56214012501869</v>
      </c>
      <c r="I22" s="83"/>
    </row>
    <row r="23" spans="1:9" x14ac:dyDescent="0.2">
      <c r="A23" s="7" t="s">
        <v>6</v>
      </c>
      <c r="B23" s="16" t="s">
        <v>53</v>
      </c>
      <c r="C23" s="17">
        <v>3</v>
      </c>
      <c r="D23" s="18">
        <v>420</v>
      </c>
      <c r="E23" s="8">
        <v>7.14</v>
      </c>
      <c r="F23" s="18">
        <v>48</v>
      </c>
      <c r="G23" s="149">
        <v>4.3231208990360352</v>
      </c>
      <c r="H23" s="150">
        <f t="shared" ref="H23:H79" si="1">G23*F23</f>
        <v>207.50980315372971</v>
      </c>
      <c r="I23" s="83"/>
    </row>
    <row r="24" spans="1:9" x14ac:dyDescent="0.2">
      <c r="A24" s="7" t="s">
        <v>6</v>
      </c>
      <c r="B24" s="16" t="s">
        <v>54</v>
      </c>
      <c r="C24" s="17">
        <v>3</v>
      </c>
      <c r="D24" s="18">
        <v>420</v>
      </c>
      <c r="E24" s="8">
        <v>7.14</v>
      </c>
      <c r="F24" s="18">
        <v>48</v>
      </c>
      <c r="G24" s="149">
        <v>4.216445336279687</v>
      </c>
      <c r="H24" s="150">
        <f t="shared" si="1"/>
        <v>202.38937614142498</v>
      </c>
      <c r="I24" s="83"/>
    </row>
    <row r="25" spans="1:9" x14ac:dyDescent="0.2">
      <c r="A25" s="7" t="s">
        <v>6</v>
      </c>
      <c r="B25" s="16" t="s">
        <v>78</v>
      </c>
      <c r="C25" s="17">
        <v>3</v>
      </c>
      <c r="D25" s="18">
        <v>420</v>
      </c>
      <c r="E25" s="8">
        <v>7.14</v>
      </c>
      <c r="F25" s="18">
        <v>48</v>
      </c>
      <c r="G25" s="149">
        <v>4.074211252604556</v>
      </c>
      <c r="H25" s="150">
        <f t="shared" si="1"/>
        <v>195.56214012501869</v>
      </c>
      <c r="I25" s="83"/>
    </row>
    <row r="26" spans="1:9" x14ac:dyDescent="0.2">
      <c r="A26" s="7" t="s">
        <v>6</v>
      </c>
      <c r="B26" s="16" t="s">
        <v>268</v>
      </c>
      <c r="C26" s="17">
        <v>3</v>
      </c>
      <c r="D26" s="18">
        <v>420</v>
      </c>
      <c r="E26" s="8">
        <v>7.14</v>
      </c>
      <c r="F26" s="18">
        <v>48</v>
      </c>
      <c r="G26" s="149">
        <v>4.1524399986258782</v>
      </c>
      <c r="H26" s="150">
        <f t="shared" si="1"/>
        <v>199.31711993404215</v>
      </c>
      <c r="I26" s="83"/>
    </row>
    <row r="27" spans="1:9" x14ac:dyDescent="0.2">
      <c r="A27" s="7" t="s">
        <v>6</v>
      </c>
      <c r="B27" s="16" t="s">
        <v>55</v>
      </c>
      <c r="C27" s="17">
        <v>3</v>
      </c>
      <c r="D27" s="18">
        <v>420</v>
      </c>
      <c r="E27" s="8">
        <v>7.14</v>
      </c>
      <c r="F27" s="18">
        <v>48</v>
      </c>
      <c r="G27" s="149">
        <v>4.4404640180680195</v>
      </c>
      <c r="H27" s="150">
        <f t="shared" si="1"/>
        <v>213.14227286726492</v>
      </c>
      <c r="I27" s="83"/>
    </row>
    <row r="28" spans="1:9" x14ac:dyDescent="0.2">
      <c r="A28" s="7" t="s">
        <v>6</v>
      </c>
      <c r="B28" s="16" t="s">
        <v>270</v>
      </c>
      <c r="C28" s="17">
        <v>3</v>
      </c>
      <c r="D28" s="18">
        <v>420</v>
      </c>
      <c r="E28" s="8">
        <v>7.14</v>
      </c>
      <c r="F28" s="18">
        <v>48</v>
      </c>
      <c r="G28" s="149">
        <v>4.6034269155279004</v>
      </c>
      <c r="H28" s="150">
        <f t="shared" si="1"/>
        <v>220.9644919453392</v>
      </c>
      <c r="I28" s="83"/>
    </row>
    <row r="29" spans="1:9" x14ac:dyDescent="0.2">
      <c r="A29" s="7" t="s">
        <v>6</v>
      </c>
      <c r="B29" s="16" t="s">
        <v>269</v>
      </c>
      <c r="C29" s="17">
        <v>3</v>
      </c>
      <c r="D29" s="18">
        <v>420</v>
      </c>
      <c r="E29" s="8">
        <v>7.14</v>
      </c>
      <c r="F29" s="18">
        <v>48</v>
      </c>
      <c r="G29" s="149">
        <v>4.276894821841613</v>
      </c>
      <c r="H29" s="150">
        <f t="shared" si="1"/>
        <v>205.29095144839744</v>
      </c>
      <c r="I29" s="83"/>
    </row>
    <row r="30" spans="1:9" s="2" customFormat="1" x14ac:dyDescent="0.2">
      <c r="A30" s="7" t="s">
        <v>6</v>
      </c>
      <c r="B30" s="16" t="s">
        <v>238</v>
      </c>
      <c r="C30" s="17">
        <v>3</v>
      </c>
      <c r="D30" s="18">
        <v>420</v>
      </c>
      <c r="E30" s="8">
        <v>7.14</v>
      </c>
      <c r="F30" s="18">
        <v>48</v>
      </c>
      <c r="G30" s="149">
        <v>4.2128894841878086</v>
      </c>
      <c r="H30" s="150">
        <f t="shared" si="1"/>
        <v>202.21869524101481</v>
      </c>
      <c r="I30" s="83"/>
    </row>
    <row r="31" spans="1:9" x14ac:dyDescent="0.2">
      <c r="A31" s="7" t="s">
        <v>6</v>
      </c>
      <c r="B31" s="16" t="s">
        <v>56</v>
      </c>
      <c r="C31" s="17">
        <v>3</v>
      </c>
      <c r="D31" s="18">
        <v>420</v>
      </c>
      <c r="E31" s="8">
        <v>7.14</v>
      </c>
      <c r="F31" s="18">
        <v>48</v>
      </c>
      <c r="G31" s="149">
        <v>4.4831342431705581</v>
      </c>
      <c r="H31" s="150">
        <f t="shared" si="1"/>
        <v>215.1904436721868</v>
      </c>
      <c r="I31" s="83"/>
    </row>
    <row r="32" spans="1:9" s="2" customFormat="1" x14ac:dyDescent="0.2">
      <c r="A32" s="7" t="s">
        <v>6</v>
      </c>
      <c r="B32" s="16" t="s">
        <v>263</v>
      </c>
      <c r="C32" s="17">
        <v>3</v>
      </c>
      <c r="D32" s="18">
        <v>420</v>
      </c>
      <c r="E32" s="8">
        <v>7.14</v>
      </c>
      <c r="F32" s="18">
        <v>48</v>
      </c>
      <c r="G32" s="149">
        <v>4.4831342431705581</v>
      </c>
      <c r="H32" s="150">
        <f t="shared" si="1"/>
        <v>215.1904436721868</v>
      </c>
      <c r="I32" s="83"/>
    </row>
    <row r="33" spans="1:9" x14ac:dyDescent="0.2">
      <c r="A33" s="7" t="s">
        <v>6</v>
      </c>
      <c r="B33" s="16" t="s">
        <v>271</v>
      </c>
      <c r="C33" s="17">
        <v>3</v>
      </c>
      <c r="D33" s="18">
        <v>420</v>
      </c>
      <c r="E33" s="8">
        <v>7.14</v>
      </c>
      <c r="F33" s="18">
        <v>48</v>
      </c>
      <c r="G33" s="149">
        <v>4.664482699856352</v>
      </c>
      <c r="H33" s="150">
        <f t="shared" si="1"/>
        <v>223.8951695931049</v>
      </c>
      <c r="I33" s="83"/>
    </row>
    <row r="34" spans="1:9" s="2" customFormat="1" x14ac:dyDescent="0.2">
      <c r="A34" s="7" t="s">
        <v>6</v>
      </c>
      <c r="B34" s="16" t="s">
        <v>57</v>
      </c>
      <c r="C34" s="17">
        <v>3</v>
      </c>
      <c r="D34" s="18">
        <v>420</v>
      </c>
      <c r="E34" s="8">
        <v>7.14</v>
      </c>
      <c r="F34" s="18">
        <v>48</v>
      </c>
      <c r="G34" s="149">
        <v>5.2742755802006576</v>
      </c>
      <c r="H34" s="150">
        <f t="shared" si="1"/>
        <v>253.16522784963155</v>
      </c>
      <c r="I34" s="83"/>
    </row>
    <row r="35" spans="1:9" x14ac:dyDescent="0.2">
      <c r="A35" s="7" t="s">
        <v>6</v>
      </c>
      <c r="B35" s="16" t="s">
        <v>58</v>
      </c>
      <c r="C35" s="17">
        <v>3</v>
      </c>
      <c r="D35" s="18">
        <v>420</v>
      </c>
      <c r="E35" s="8">
        <v>7.14</v>
      </c>
      <c r="F35" s="18">
        <v>48</v>
      </c>
      <c r="G35" s="149">
        <v>5.3957769756172942</v>
      </c>
      <c r="H35" s="150">
        <f t="shared" si="1"/>
        <v>258.99729482963011</v>
      </c>
      <c r="I35" s="83"/>
    </row>
    <row r="36" spans="1:9" x14ac:dyDescent="0.2">
      <c r="A36" s="7" t="s">
        <v>6</v>
      </c>
      <c r="B36" s="16" t="s">
        <v>273</v>
      </c>
      <c r="C36" s="17">
        <v>3</v>
      </c>
      <c r="D36" s="18">
        <v>420</v>
      </c>
      <c r="E36" s="8">
        <v>7.14</v>
      </c>
      <c r="F36" s="18">
        <v>48</v>
      </c>
      <c r="G36" s="149">
        <v>5.8181117824879243</v>
      </c>
      <c r="H36" s="150">
        <f t="shared" si="1"/>
        <v>279.26936555942035</v>
      </c>
      <c r="I36" s="83"/>
    </row>
    <row r="37" spans="1:9" x14ac:dyDescent="0.2">
      <c r="A37" s="7" t="s">
        <v>6</v>
      </c>
      <c r="B37" s="16" t="s">
        <v>90</v>
      </c>
      <c r="C37" s="17">
        <v>3</v>
      </c>
      <c r="D37" s="18">
        <v>420</v>
      </c>
      <c r="E37" s="8">
        <v>7.14</v>
      </c>
      <c r="F37" s="18">
        <v>48</v>
      </c>
      <c r="G37" s="149">
        <v>4.074211252604556</v>
      </c>
      <c r="H37" s="150">
        <f t="shared" si="1"/>
        <v>195.56214012501869</v>
      </c>
      <c r="I37" s="83"/>
    </row>
    <row r="38" spans="1:9" x14ac:dyDescent="0.2">
      <c r="A38" s="7" t="s">
        <v>6</v>
      </c>
      <c r="B38" s="16" t="s">
        <v>264</v>
      </c>
      <c r="C38" s="17">
        <v>3</v>
      </c>
      <c r="D38" s="18">
        <v>420</v>
      </c>
      <c r="E38" s="8">
        <v>7.14</v>
      </c>
      <c r="F38" s="18">
        <v>48</v>
      </c>
      <c r="G38" s="149">
        <v>4.3231208990360352</v>
      </c>
      <c r="H38" s="150">
        <f t="shared" si="1"/>
        <v>207.50980315372971</v>
      </c>
      <c r="I38" s="83"/>
    </row>
    <row r="39" spans="1:9" x14ac:dyDescent="0.2">
      <c r="A39" s="7" t="s">
        <v>6</v>
      </c>
      <c r="B39" s="16" t="s">
        <v>274</v>
      </c>
      <c r="C39" s="17">
        <v>3</v>
      </c>
      <c r="D39" s="18">
        <v>420</v>
      </c>
      <c r="E39" s="8">
        <v>7.14</v>
      </c>
      <c r="F39" s="18">
        <v>48</v>
      </c>
      <c r="G39" s="149">
        <v>4.3231208990360352</v>
      </c>
      <c r="H39" s="150">
        <f t="shared" si="1"/>
        <v>207.50980315372971</v>
      </c>
      <c r="I39" s="83"/>
    </row>
    <row r="40" spans="1:9" x14ac:dyDescent="0.2">
      <c r="A40" s="7" t="s">
        <v>6</v>
      </c>
      <c r="B40" s="16" t="s">
        <v>93</v>
      </c>
      <c r="C40" s="17">
        <v>3</v>
      </c>
      <c r="D40" s="18">
        <v>420</v>
      </c>
      <c r="E40" s="8">
        <v>7.14</v>
      </c>
      <c r="F40" s="18">
        <v>48</v>
      </c>
      <c r="G40" s="149">
        <v>4.4511315743436537</v>
      </c>
      <c r="H40" s="150">
        <f t="shared" si="1"/>
        <v>213.65431556849538</v>
      </c>
      <c r="I40" s="83"/>
    </row>
    <row r="41" spans="1:9" x14ac:dyDescent="0.2">
      <c r="A41" s="7" t="s">
        <v>6</v>
      </c>
      <c r="B41" s="16" t="s">
        <v>94</v>
      </c>
      <c r="C41" s="17">
        <v>3</v>
      </c>
      <c r="D41" s="18">
        <v>420</v>
      </c>
      <c r="E41" s="8">
        <v>7.14</v>
      </c>
      <c r="F41" s="18">
        <v>48</v>
      </c>
      <c r="G41" s="149">
        <v>4.1524399986258782</v>
      </c>
      <c r="H41" s="150">
        <f t="shared" si="1"/>
        <v>199.31711993404215</v>
      </c>
      <c r="I41" s="83"/>
    </row>
    <row r="42" spans="1:9" x14ac:dyDescent="0.2">
      <c r="A42" s="7" t="s">
        <v>6</v>
      </c>
      <c r="B42" s="16" t="s">
        <v>95</v>
      </c>
      <c r="C42" s="17">
        <v>3</v>
      </c>
      <c r="D42" s="18">
        <v>420</v>
      </c>
      <c r="E42" s="8">
        <v>7.14</v>
      </c>
      <c r="F42" s="18">
        <v>48</v>
      </c>
      <c r="G42" s="149">
        <v>4.1524399986258782</v>
      </c>
      <c r="H42" s="150">
        <f t="shared" si="1"/>
        <v>199.31711993404215</v>
      </c>
      <c r="I42" s="83"/>
    </row>
    <row r="43" spans="1:9" x14ac:dyDescent="0.2">
      <c r="A43" s="7" t="s">
        <v>6</v>
      </c>
      <c r="B43" s="16" t="s">
        <v>265</v>
      </c>
      <c r="C43" s="17">
        <v>3</v>
      </c>
      <c r="D43" s="18">
        <v>420</v>
      </c>
      <c r="E43" s="8">
        <v>7.14</v>
      </c>
      <c r="F43" s="18">
        <v>48</v>
      </c>
      <c r="G43" s="149">
        <v>4.4404640180680195</v>
      </c>
      <c r="H43" s="150">
        <f t="shared" si="1"/>
        <v>213.14227286726492</v>
      </c>
      <c r="I43" s="83"/>
    </row>
    <row r="44" spans="1:9" x14ac:dyDescent="0.2">
      <c r="A44" s="7" t="s">
        <v>6</v>
      </c>
      <c r="B44" s="16" t="s">
        <v>275</v>
      </c>
      <c r="C44" s="17">
        <v>3</v>
      </c>
      <c r="D44" s="18">
        <v>420</v>
      </c>
      <c r="E44" s="8">
        <v>7.14</v>
      </c>
      <c r="F44" s="18">
        <v>48</v>
      </c>
      <c r="G44" s="149">
        <v>4.4404640180680195</v>
      </c>
      <c r="H44" s="150">
        <f t="shared" si="1"/>
        <v>213.14227286726492</v>
      </c>
      <c r="I44" s="83"/>
    </row>
    <row r="45" spans="1:9" x14ac:dyDescent="0.2">
      <c r="A45" s="7" t="s">
        <v>6</v>
      </c>
      <c r="B45" s="16" t="s">
        <v>59</v>
      </c>
      <c r="C45" s="17">
        <v>3</v>
      </c>
      <c r="D45" s="18">
        <v>420</v>
      </c>
      <c r="E45" s="8">
        <v>7.14</v>
      </c>
      <c r="F45" s="18">
        <v>48</v>
      </c>
      <c r="G45" s="149">
        <v>4.6147007705700558</v>
      </c>
      <c r="H45" s="150">
        <f t="shared" si="1"/>
        <v>221.50563698736266</v>
      </c>
      <c r="I45" s="83"/>
    </row>
    <row r="46" spans="1:9" x14ac:dyDescent="0.2">
      <c r="A46" s="7" t="s">
        <v>6</v>
      </c>
      <c r="B46" s="16" t="s">
        <v>99</v>
      </c>
      <c r="C46" s="17">
        <v>3</v>
      </c>
      <c r="D46" s="18">
        <v>420</v>
      </c>
      <c r="E46" s="8">
        <v>7.14</v>
      </c>
      <c r="F46" s="18">
        <v>48</v>
      </c>
      <c r="G46" s="149">
        <v>4.1702192590852691</v>
      </c>
      <c r="H46" s="150">
        <f t="shared" si="1"/>
        <v>200.17052443609293</v>
      </c>
      <c r="I46" s="83"/>
    </row>
    <row r="47" spans="1:9" x14ac:dyDescent="0.2">
      <c r="A47" s="7" t="s">
        <v>6</v>
      </c>
      <c r="B47" s="16" t="s">
        <v>100</v>
      </c>
      <c r="C47" s="17">
        <v>3</v>
      </c>
      <c r="D47" s="18">
        <v>420</v>
      </c>
      <c r="E47" s="8">
        <v>7.14</v>
      </c>
      <c r="F47" s="18">
        <v>48</v>
      </c>
      <c r="G47" s="149">
        <v>4.348011863679182</v>
      </c>
      <c r="H47" s="150">
        <f t="shared" si="1"/>
        <v>208.70456945660072</v>
      </c>
      <c r="I47" s="83"/>
    </row>
    <row r="48" spans="1:9" x14ac:dyDescent="0.2">
      <c r="A48" s="7" t="s">
        <v>6</v>
      </c>
      <c r="B48" s="16" t="s">
        <v>21</v>
      </c>
      <c r="C48" s="17">
        <v>3</v>
      </c>
      <c r="D48" s="18">
        <v>420</v>
      </c>
      <c r="E48" s="8">
        <v>7.14</v>
      </c>
      <c r="F48" s="18">
        <v>48</v>
      </c>
      <c r="G48" s="149">
        <v>4.62536832684569</v>
      </c>
      <c r="H48" s="150">
        <f t="shared" si="1"/>
        <v>222.01767968859312</v>
      </c>
      <c r="I48" s="83"/>
    </row>
    <row r="49" spans="1:9" x14ac:dyDescent="0.2">
      <c r="A49" s="7" t="s">
        <v>6</v>
      </c>
      <c r="B49" s="16" t="s">
        <v>276</v>
      </c>
      <c r="C49" s="17">
        <v>3</v>
      </c>
      <c r="D49" s="18">
        <v>420</v>
      </c>
      <c r="E49" s="8">
        <v>7.14</v>
      </c>
      <c r="F49" s="18">
        <v>48</v>
      </c>
      <c r="G49" s="149">
        <v>4.3906820887817233</v>
      </c>
      <c r="H49" s="150">
        <f t="shared" si="1"/>
        <v>210.75274026152272</v>
      </c>
      <c r="I49" s="83"/>
    </row>
    <row r="50" spans="1:9" x14ac:dyDescent="0.2">
      <c r="A50" s="7" t="s">
        <v>6</v>
      </c>
      <c r="B50" s="16" t="s">
        <v>60</v>
      </c>
      <c r="C50" s="17">
        <v>3</v>
      </c>
      <c r="D50" s="18">
        <v>420</v>
      </c>
      <c r="E50" s="8">
        <v>7.14</v>
      </c>
      <c r="F50" s="18">
        <v>48</v>
      </c>
      <c r="G50" s="149">
        <v>4.4511315743436537</v>
      </c>
      <c r="H50" s="150">
        <f t="shared" si="1"/>
        <v>213.65431556849538</v>
      </c>
      <c r="I50" s="83"/>
    </row>
    <row r="51" spans="1:9" x14ac:dyDescent="0.2">
      <c r="A51" s="7" t="s">
        <v>6</v>
      </c>
      <c r="B51" s="16" t="s">
        <v>24</v>
      </c>
      <c r="C51" s="17">
        <v>3</v>
      </c>
      <c r="D51" s="18">
        <v>420</v>
      </c>
      <c r="E51" s="8">
        <v>7.14</v>
      </c>
      <c r="F51" s="18">
        <v>48</v>
      </c>
      <c r="G51" s="149">
        <v>4.3906820887817233</v>
      </c>
      <c r="H51" s="150">
        <f t="shared" si="1"/>
        <v>210.75274026152272</v>
      </c>
      <c r="I51" s="83"/>
    </row>
    <row r="52" spans="1:9" x14ac:dyDescent="0.2">
      <c r="A52" s="7" t="s">
        <v>6</v>
      </c>
      <c r="B52" s="16" t="s">
        <v>261</v>
      </c>
      <c r="C52" s="17">
        <v>3</v>
      </c>
      <c r="D52" s="18">
        <v>420</v>
      </c>
      <c r="E52" s="8">
        <v>7.14</v>
      </c>
      <c r="F52" s="18">
        <v>48</v>
      </c>
      <c r="G52" s="149">
        <v>5.3955928868647387</v>
      </c>
      <c r="H52" s="150">
        <f t="shared" si="1"/>
        <v>258.98845856950743</v>
      </c>
      <c r="I52" s="83"/>
    </row>
    <row r="53" spans="1:9" x14ac:dyDescent="0.2">
      <c r="A53" s="7" t="s">
        <v>6</v>
      </c>
      <c r="B53" s="16" t="s">
        <v>61</v>
      </c>
      <c r="C53" s="17">
        <v>3</v>
      </c>
      <c r="D53" s="18">
        <v>420</v>
      </c>
      <c r="E53" s="8">
        <v>7.14</v>
      </c>
      <c r="F53" s="18">
        <v>48</v>
      </c>
      <c r="G53" s="149">
        <v>5.3955928868647387</v>
      </c>
      <c r="H53" s="150">
        <f t="shared" si="1"/>
        <v>258.98845856950743</v>
      </c>
      <c r="I53" s="83"/>
    </row>
    <row r="54" spans="1:9" x14ac:dyDescent="0.2">
      <c r="A54" s="7" t="s">
        <v>6</v>
      </c>
      <c r="B54" s="16" t="s">
        <v>62</v>
      </c>
      <c r="C54" s="17">
        <v>3</v>
      </c>
      <c r="D54" s="18">
        <v>420</v>
      </c>
      <c r="E54" s="8">
        <v>7.14</v>
      </c>
      <c r="F54" s="18">
        <v>48</v>
      </c>
      <c r="G54" s="149">
        <v>4.4120172013329917</v>
      </c>
      <c r="H54" s="150">
        <f t="shared" si="1"/>
        <v>211.7768256639836</v>
      </c>
      <c r="I54" s="83"/>
    </row>
    <row r="55" spans="1:9" x14ac:dyDescent="0.2">
      <c r="A55" s="7" t="s">
        <v>6</v>
      </c>
      <c r="B55" s="16" t="s">
        <v>63</v>
      </c>
      <c r="C55" s="17">
        <v>3</v>
      </c>
      <c r="D55" s="18">
        <v>420</v>
      </c>
      <c r="E55" s="8">
        <v>7.14</v>
      </c>
      <c r="F55" s="18">
        <v>48</v>
      </c>
      <c r="G55" s="149">
        <v>4.6822619603157429</v>
      </c>
      <c r="H55" s="150">
        <f t="shared" si="1"/>
        <v>224.74857409515567</v>
      </c>
      <c r="I55" s="83"/>
    </row>
    <row r="56" spans="1:9" x14ac:dyDescent="0.2">
      <c r="A56" s="7" t="s">
        <v>6</v>
      </c>
      <c r="B56" s="16" t="s">
        <v>64</v>
      </c>
      <c r="C56" s="17">
        <v>3</v>
      </c>
      <c r="D56" s="18">
        <v>420</v>
      </c>
      <c r="E56" s="8">
        <v>7.14</v>
      </c>
      <c r="F56" s="18">
        <v>48</v>
      </c>
      <c r="G56" s="149">
        <v>4.3017857864847651</v>
      </c>
      <c r="H56" s="150">
        <f t="shared" si="1"/>
        <v>206.48571775126874</v>
      </c>
      <c r="I56" s="83"/>
    </row>
    <row r="57" spans="1:9" x14ac:dyDescent="0.2">
      <c r="A57" s="7" t="s">
        <v>6</v>
      </c>
      <c r="B57" s="16" t="s">
        <v>65</v>
      </c>
      <c r="C57" s="17">
        <v>3</v>
      </c>
      <c r="D57" s="18">
        <v>420</v>
      </c>
      <c r="E57" s="8">
        <v>7.14</v>
      </c>
      <c r="F57" s="18">
        <v>48</v>
      </c>
      <c r="G57" s="149">
        <v>4.6431475873050818</v>
      </c>
      <c r="H57" s="150">
        <f t="shared" si="1"/>
        <v>222.87108419064393</v>
      </c>
      <c r="I57" s="83"/>
    </row>
    <row r="58" spans="1:9" x14ac:dyDescent="0.2">
      <c r="A58" s="7" t="s">
        <v>6</v>
      </c>
      <c r="B58" s="16" t="s">
        <v>266</v>
      </c>
      <c r="C58" s="17">
        <v>3</v>
      </c>
      <c r="D58" s="18">
        <v>420</v>
      </c>
      <c r="E58" s="8">
        <v>7.14</v>
      </c>
      <c r="F58" s="18">
        <v>48</v>
      </c>
      <c r="G58" s="149">
        <v>4.586253953835028</v>
      </c>
      <c r="H58" s="150">
        <f t="shared" si="1"/>
        <v>220.14018978408134</v>
      </c>
      <c r="I58" s="83"/>
    </row>
    <row r="59" spans="1:9" x14ac:dyDescent="0.2">
      <c r="A59" s="7" t="s">
        <v>6</v>
      </c>
      <c r="B59" s="16" t="s">
        <v>277</v>
      </c>
      <c r="C59" s="17">
        <v>3</v>
      </c>
      <c r="D59" s="18">
        <v>420</v>
      </c>
      <c r="E59" s="8">
        <v>7.14</v>
      </c>
      <c r="F59" s="18">
        <v>48</v>
      </c>
      <c r="G59" s="149">
        <v>4.4297964617923826</v>
      </c>
      <c r="H59" s="150">
        <f t="shared" si="1"/>
        <v>212.63023016603438</v>
      </c>
      <c r="I59" s="83"/>
    </row>
    <row r="60" spans="1:9" x14ac:dyDescent="0.2">
      <c r="A60" s="7" t="s">
        <v>6</v>
      </c>
      <c r="B60" s="16" t="s">
        <v>66</v>
      </c>
      <c r="C60" s="17">
        <v>3</v>
      </c>
      <c r="D60" s="18">
        <v>420</v>
      </c>
      <c r="E60" s="8">
        <v>7.14</v>
      </c>
      <c r="F60" s="18">
        <v>48</v>
      </c>
      <c r="G60" s="149">
        <v>4.1537379054766674</v>
      </c>
      <c r="H60" s="150">
        <f t="shared" si="1"/>
        <v>199.37941946288004</v>
      </c>
      <c r="I60" s="83"/>
    </row>
    <row r="61" spans="1:9" x14ac:dyDescent="0.2">
      <c r="A61" s="7" t="s">
        <v>6</v>
      </c>
      <c r="B61" s="16" t="s">
        <v>278</v>
      </c>
      <c r="C61" s="17">
        <v>3</v>
      </c>
      <c r="D61" s="18">
        <v>420</v>
      </c>
      <c r="E61" s="8">
        <v>7.14</v>
      </c>
      <c r="F61" s="18">
        <v>48</v>
      </c>
      <c r="G61" s="149">
        <v>4.586253953835028</v>
      </c>
      <c r="H61" s="150">
        <f t="shared" si="1"/>
        <v>220.14018978408134</v>
      </c>
      <c r="I61" s="83"/>
    </row>
    <row r="62" spans="1:9" x14ac:dyDescent="0.2">
      <c r="A62" s="7" t="s">
        <v>6</v>
      </c>
      <c r="B62" s="16" t="s">
        <v>67</v>
      </c>
      <c r="C62" s="17">
        <v>3</v>
      </c>
      <c r="D62" s="18">
        <v>420</v>
      </c>
      <c r="E62" s="8">
        <v>7.14</v>
      </c>
      <c r="F62" s="18">
        <v>48</v>
      </c>
      <c r="G62" s="149">
        <v>4.586253953835028</v>
      </c>
      <c r="H62" s="150">
        <f t="shared" si="1"/>
        <v>220.14018978408134</v>
      </c>
      <c r="I62" s="83"/>
    </row>
    <row r="63" spans="1:9" x14ac:dyDescent="0.2">
      <c r="A63" s="7" t="s">
        <v>6</v>
      </c>
      <c r="B63" s="16" t="s">
        <v>68</v>
      </c>
      <c r="C63" s="17">
        <v>3</v>
      </c>
      <c r="D63" s="18">
        <v>420</v>
      </c>
      <c r="E63" s="8">
        <v>7.14</v>
      </c>
      <c r="F63" s="18">
        <v>48</v>
      </c>
      <c r="G63" s="149">
        <v>4.3764586804142107</v>
      </c>
      <c r="H63" s="150">
        <f t="shared" si="1"/>
        <v>210.07001665988213</v>
      </c>
      <c r="I63" s="83"/>
    </row>
    <row r="64" spans="1:9" x14ac:dyDescent="0.2">
      <c r="A64" s="7" t="s">
        <v>6</v>
      </c>
      <c r="B64" s="16" t="s">
        <v>69</v>
      </c>
      <c r="C64" s="17">
        <v>3</v>
      </c>
      <c r="D64" s="18">
        <v>420</v>
      </c>
      <c r="E64" s="8">
        <v>7.14</v>
      </c>
      <c r="F64" s="18">
        <v>48</v>
      </c>
      <c r="G64" s="149">
        <v>4.4831342431705581</v>
      </c>
      <c r="H64" s="150">
        <f t="shared" si="1"/>
        <v>215.1904436721868</v>
      </c>
      <c r="I64" s="83"/>
    </row>
    <row r="65" spans="1:9" x14ac:dyDescent="0.2">
      <c r="A65" s="7" t="s">
        <v>6</v>
      </c>
      <c r="B65" s="16" t="s">
        <v>279</v>
      </c>
      <c r="C65" s="17">
        <v>3</v>
      </c>
      <c r="D65" s="18">
        <v>420</v>
      </c>
      <c r="E65" s="8">
        <v>7.14</v>
      </c>
      <c r="F65" s="18">
        <v>48</v>
      </c>
      <c r="G65" s="149">
        <v>4.9437566405918991</v>
      </c>
      <c r="H65" s="150">
        <f t="shared" si="1"/>
        <v>237.30031874841114</v>
      </c>
      <c r="I65" s="83"/>
    </row>
    <row r="66" spans="1:9" x14ac:dyDescent="0.2">
      <c r="A66" s="7" t="s">
        <v>6</v>
      </c>
      <c r="B66" s="16" t="s">
        <v>70</v>
      </c>
      <c r="C66" s="17">
        <v>3</v>
      </c>
      <c r="D66" s="18">
        <v>420</v>
      </c>
      <c r="E66" s="8">
        <v>7.14</v>
      </c>
      <c r="F66" s="18">
        <v>48</v>
      </c>
      <c r="G66" s="149">
        <v>4.4084613492411142</v>
      </c>
      <c r="H66" s="150">
        <f t="shared" si="1"/>
        <v>211.60614476357347</v>
      </c>
      <c r="I66" s="83"/>
    </row>
    <row r="67" spans="1:9" x14ac:dyDescent="0.2">
      <c r="A67" s="7" t="s">
        <v>6</v>
      </c>
      <c r="B67" s="16" t="s">
        <v>267</v>
      </c>
      <c r="C67" s="17">
        <v>3</v>
      </c>
      <c r="D67" s="18">
        <v>420</v>
      </c>
      <c r="E67" s="8">
        <v>7.14</v>
      </c>
      <c r="F67" s="18">
        <v>48</v>
      </c>
      <c r="G67" s="149">
        <v>4.586253953835028</v>
      </c>
      <c r="H67" s="150">
        <f t="shared" si="1"/>
        <v>220.14018978408134</v>
      </c>
      <c r="I67" s="83"/>
    </row>
    <row r="68" spans="1:9" x14ac:dyDescent="0.2">
      <c r="A68" s="7" t="s">
        <v>6</v>
      </c>
      <c r="B68" s="16" t="s">
        <v>280</v>
      </c>
      <c r="C68" s="17">
        <v>3</v>
      </c>
      <c r="D68" s="18">
        <v>420</v>
      </c>
      <c r="E68" s="8">
        <v>7.14</v>
      </c>
      <c r="F68" s="18">
        <v>48</v>
      </c>
      <c r="G68" s="149">
        <v>4.586253953835028</v>
      </c>
      <c r="H68" s="150">
        <f t="shared" si="1"/>
        <v>220.14018978408134</v>
      </c>
      <c r="I68" s="83"/>
    </row>
    <row r="69" spans="1:9" x14ac:dyDescent="0.2">
      <c r="A69" s="7" t="s">
        <v>6</v>
      </c>
      <c r="B69" s="16" t="s">
        <v>281</v>
      </c>
      <c r="C69" s="17">
        <v>3</v>
      </c>
      <c r="D69" s="18">
        <v>420</v>
      </c>
      <c r="E69" s="8">
        <v>7.14</v>
      </c>
      <c r="F69" s="18">
        <v>48</v>
      </c>
      <c r="G69" s="149">
        <v>5.3543180056807396</v>
      </c>
      <c r="H69" s="150">
        <f t="shared" si="1"/>
        <v>257.00726427267551</v>
      </c>
      <c r="I69" s="83"/>
    </row>
    <row r="70" spans="1:9" x14ac:dyDescent="0.2">
      <c r="A70" s="7" t="s">
        <v>6</v>
      </c>
      <c r="B70" s="16" t="s">
        <v>282</v>
      </c>
      <c r="C70" s="17">
        <v>3</v>
      </c>
      <c r="D70" s="18">
        <v>420</v>
      </c>
      <c r="E70" s="8">
        <v>7.14</v>
      </c>
      <c r="F70" s="18">
        <v>48</v>
      </c>
      <c r="G70" s="149">
        <v>5.8201346297167946</v>
      </c>
      <c r="H70" s="150">
        <f t="shared" si="1"/>
        <v>279.36646222640616</v>
      </c>
      <c r="I70" s="83"/>
    </row>
    <row r="71" spans="1:9" s="19" customFormat="1" x14ac:dyDescent="0.2">
      <c r="A71" s="7" t="s">
        <v>6</v>
      </c>
      <c r="B71" s="16" t="s">
        <v>71</v>
      </c>
      <c r="C71" s="17">
        <v>3</v>
      </c>
      <c r="D71" s="18">
        <v>420</v>
      </c>
      <c r="E71" s="8">
        <v>7.14</v>
      </c>
      <c r="F71" s="18">
        <v>48</v>
      </c>
      <c r="G71" s="149">
        <v>5.4609935684370878</v>
      </c>
      <c r="H71" s="150">
        <f t="shared" si="1"/>
        <v>262.12769128498019</v>
      </c>
      <c r="I71" s="83"/>
    </row>
    <row r="72" spans="1:9" x14ac:dyDescent="0.2">
      <c r="A72" s="7" t="s">
        <v>6</v>
      </c>
      <c r="B72" s="16" t="s">
        <v>283</v>
      </c>
      <c r="C72" s="17">
        <v>3</v>
      </c>
      <c r="D72" s="18">
        <v>420</v>
      </c>
      <c r="E72" s="8">
        <v>7.14</v>
      </c>
      <c r="F72" s="18">
        <v>48</v>
      </c>
      <c r="G72" s="149">
        <v>5.9303660445650204</v>
      </c>
      <c r="H72" s="150">
        <f t="shared" si="1"/>
        <v>284.65757013912099</v>
      </c>
      <c r="I72" s="83"/>
    </row>
    <row r="73" spans="1:9" x14ac:dyDescent="0.2">
      <c r="A73" s="7" t="s">
        <v>6</v>
      </c>
      <c r="B73" s="16" t="s">
        <v>73</v>
      </c>
      <c r="C73" s="17">
        <v>3</v>
      </c>
      <c r="D73" s="18">
        <v>420</v>
      </c>
      <c r="E73" s="8">
        <v>7.14</v>
      </c>
      <c r="F73" s="18">
        <v>48</v>
      </c>
      <c r="G73" s="149">
        <v>4.5364720245487336</v>
      </c>
      <c r="H73" s="150">
        <f t="shared" si="1"/>
        <v>217.75065717833922</v>
      </c>
      <c r="I73" s="83"/>
    </row>
    <row r="74" spans="1:9" x14ac:dyDescent="0.2">
      <c r="A74" s="7" t="s">
        <v>6</v>
      </c>
      <c r="B74" s="16" t="s">
        <v>74</v>
      </c>
      <c r="C74" s="17">
        <v>3</v>
      </c>
      <c r="D74" s="18">
        <v>420</v>
      </c>
      <c r="E74" s="8">
        <v>7.14</v>
      </c>
      <c r="F74" s="18">
        <v>48</v>
      </c>
      <c r="G74" s="149">
        <v>4.7142646291426464</v>
      </c>
      <c r="H74" s="150">
        <f t="shared" si="1"/>
        <v>226.28470219884701</v>
      </c>
      <c r="I74" s="83"/>
    </row>
    <row r="75" spans="1:9" x14ac:dyDescent="0.2">
      <c r="A75" s="7" t="s">
        <v>6</v>
      </c>
      <c r="B75" s="16" t="s">
        <v>75</v>
      </c>
      <c r="C75" s="17">
        <v>3</v>
      </c>
      <c r="D75" s="18">
        <v>420</v>
      </c>
      <c r="E75" s="8">
        <v>7.14</v>
      </c>
      <c r="F75" s="18">
        <v>48</v>
      </c>
      <c r="G75" s="149">
        <v>4.8779595604128598</v>
      </c>
      <c r="H75" s="150">
        <f t="shared" si="1"/>
        <v>234.14205889981727</v>
      </c>
      <c r="I75" s="83"/>
    </row>
    <row r="76" spans="1:9" x14ac:dyDescent="0.2">
      <c r="A76" s="7" t="s">
        <v>6</v>
      </c>
      <c r="B76" s="16" t="s">
        <v>102</v>
      </c>
      <c r="C76" s="17">
        <v>3</v>
      </c>
      <c r="D76" s="18">
        <v>420</v>
      </c>
      <c r="E76" s="8">
        <v>7.14</v>
      </c>
      <c r="F76" s="18">
        <v>48</v>
      </c>
      <c r="G76" s="149">
        <v>4.714034076173701</v>
      </c>
      <c r="H76" s="150">
        <f t="shared" si="1"/>
        <v>226.27363565633766</v>
      </c>
      <c r="I76" s="83"/>
    </row>
    <row r="77" spans="1:9" x14ac:dyDescent="0.2">
      <c r="A77" s="7" t="s">
        <v>6</v>
      </c>
      <c r="B77" s="16" t="s">
        <v>50</v>
      </c>
      <c r="C77" s="17">
        <v>3</v>
      </c>
      <c r="D77" s="18">
        <v>420</v>
      </c>
      <c r="E77" s="8">
        <v>7.14</v>
      </c>
      <c r="F77" s="18">
        <v>48</v>
      </c>
      <c r="G77" s="149">
        <v>5.4599233902722997</v>
      </c>
      <c r="H77" s="150">
        <f t="shared" si="1"/>
        <v>262.07632273307036</v>
      </c>
      <c r="I77" s="83"/>
    </row>
    <row r="78" spans="1:9" x14ac:dyDescent="0.2">
      <c r="A78" s="7" t="s">
        <v>6</v>
      </c>
      <c r="B78" s="16" t="s">
        <v>272</v>
      </c>
      <c r="C78" s="17">
        <v>3</v>
      </c>
      <c r="D78" s="18">
        <v>420</v>
      </c>
      <c r="E78" s="8">
        <v>7.14</v>
      </c>
      <c r="F78" s="18">
        <v>48</v>
      </c>
      <c r="G78" s="149">
        <v>4.7213763333264041</v>
      </c>
      <c r="H78" s="150">
        <f t="shared" si="1"/>
        <v>226.62606399966739</v>
      </c>
      <c r="I78" s="83"/>
    </row>
    <row r="79" spans="1:9" x14ac:dyDescent="0.2">
      <c r="A79" s="7" t="s">
        <v>6</v>
      </c>
      <c r="B79" s="16" t="s">
        <v>72</v>
      </c>
      <c r="C79" s="17">
        <v>3</v>
      </c>
      <c r="D79" s="18">
        <v>420</v>
      </c>
      <c r="E79" s="8">
        <v>7.14</v>
      </c>
      <c r="F79" s="18">
        <v>48</v>
      </c>
      <c r="G79" s="149">
        <v>5.3549883917108989</v>
      </c>
      <c r="H79" s="150">
        <f t="shared" si="1"/>
        <v>257.03944280212318</v>
      </c>
      <c r="I79" s="83"/>
    </row>
    <row r="80" spans="1:9" ht="15.75" customHeight="1" x14ac:dyDescent="0.2">
      <c r="A80" s="165"/>
      <c r="B80" s="165"/>
      <c r="C80" s="165"/>
      <c r="D80" s="165"/>
      <c r="E80" s="165"/>
      <c r="F80" s="165"/>
      <c r="G80" s="165"/>
      <c r="H80" s="165"/>
      <c r="I80" s="83"/>
    </row>
    <row r="81" spans="1:9" x14ac:dyDescent="0.2">
      <c r="A81" s="7" t="s">
        <v>10</v>
      </c>
      <c r="B81" s="16" t="s">
        <v>18</v>
      </c>
      <c r="C81" s="17">
        <v>2</v>
      </c>
      <c r="D81" s="18">
        <v>840</v>
      </c>
      <c r="E81" s="8">
        <v>10.92</v>
      </c>
      <c r="F81" s="18">
        <v>48</v>
      </c>
      <c r="G81" s="145">
        <v>3.175611715665478</v>
      </c>
      <c r="H81" s="150">
        <f>G81*F81</f>
        <v>152.42936235194293</v>
      </c>
      <c r="I81" s="83"/>
    </row>
    <row r="82" spans="1:9" x14ac:dyDescent="0.2">
      <c r="A82" s="7" t="s">
        <v>10</v>
      </c>
      <c r="B82" s="16" t="s">
        <v>76</v>
      </c>
      <c r="C82" s="17">
        <v>2</v>
      </c>
      <c r="D82" s="18">
        <v>840</v>
      </c>
      <c r="E82" s="8">
        <v>10.92</v>
      </c>
      <c r="F82" s="18">
        <v>48</v>
      </c>
      <c r="G82" s="145">
        <v>3.4245213620969581</v>
      </c>
      <c r="H82" s="150">
        <f t="shared" ref="H82:H138" si="2">G82*F82</f>
        <v>164.377025380654</v>
      </c>
      <c r="I82" s="83"/>
    </row>
    <row r="83" spans="1:9" x14ac:dyDescent="0.2">
      <c r="A83" s="7" t="s">
        <v>10</v>
      </c>
      <c r="B83" s="16" t="s">
        <v>77</v>
      </c>
      <c r="C83" s="17">
        <v>2</v>
      </c>
      <c r="D83" s="18">
        <v>840</v>
      </c>
      <c r="E83" s="8">
        <v>10.92</v>
      </c>
      <c r="F83" s="18">
        <v>48</v>
      </c>
      <c r="G83" s="145">
        <v>3.3178457993406103</v>
      </c>
      <c r="H83" s="150">
        <f t="shared" si="2"/>
        <v>159.2565983683493</v>
      </c>
      <c r="I83" s="83"/>
    </row>
    <row r="84" spans="1:9" x14ac:dyDescent="0.2">
      <c r="A84" s="7" t="s">
        <v>10</v>
      </c>
      <c r="B84" s="16" t="s">
        <v>78</v>
      </c>
      <c r="C84" s="17">
        <v>2</v>
      </c>
      <c r="D84" s="18">
        <v>840</v>
      </c>
      <c r="E84" s="8">
        <v>10.92</v>
      </c>
      <c r="F84" s="18">
        <v>48</v>
      </c>
      <c r="G84" s="145">
        <v>3.175611715665478</v>
      </c>
      <c r="H84" s="150">
        <f t="shared" si="2"/>
        <v>152.42936235194293</v>
      </c>
      <c r="I84" s="83"/>
    </row>
    <row r="85" spans="1:9" x14ac:dyDescent="0.2">
      <c r="A85" s="7" t="s">
        <v>10</v>
      </c>
      <c r="B85" s="16" t="s">
        <v>79</v>
      </c>
      <c r="C85" s="17">
        <v>2</v>
      </c>
      <c r="D85" s="18">
        <v>840</v>
      </c>
      <c r="E85" s="8">
        <v>10.92</v>
      </c>
      <c r="F85" s="18">
        <v>48</v>
      </c>
      <c r="G85" s="145">
        <v>3.2538404616868015</v>
      </c>
      <c r="H85" s="150">
        <f t="shared" si="2"/>
        <v>156.18434216096648</v>
      </c>
      <c r="I85" s="83"/>
    </row>
    <row r="86" spans="1:9" x14ac:dyDescent="0.2">
      <c r="A86" s="7" t="s">
        <v>10</v>
      </c>
      <c r="B86" s="16" t="s">
        <v>80</v>
      </c>
      <c r="C86" s="17">
        <v>2</v>
      </c>
      <c r="D86" s="18">
        <v>840</v>
      </c>
      <c r="E86" s="8">
        <v>10.92</v>
      </c>
      <c r="F86" s="18">
        <v>48</v>
      </c>
      <c r="G86" s="145">
        <v>3.541864481128941</v>
      </c>
      <c r="H86" s="150">
        <f t="shared" si="2"/>
        <v>170.00949509418916</v>
      </c>
      <c r="I86" s="83"/>
    </row>
    <row r="87" spans="1:9" x14ac:dyDescent="0.2">
      <c r="A87" s="7" t="s">
        <v>10</v>
      </c>
      <c r="B87" s="16" t="s">
        <v>81</v>
      </c>
      <c r="C87" s="17">
        <v>2</v>
      </c>
      <c r="D87" s="18">
        <v>840</v>
      </c>
      <c r="E87" s="8">
        <v>10.92</v>
      </c>
      <c r="F87" s="18">
        <v>48</v>
      </c>
      <c r="G87" s="145">
        <v>3.7048273785888233</v>
      </c>
      <c r="H87" s="150">
        <f t="shared" si="2"/>
        <v>177.8317141722635</v>
      </c>
      <c r="I87" s="83"/>
    </row>
    <row r="88" spans="1:9" x14ac:dyDescent="0.2">
      <c r="A88" s="7" t="s">
        <v>10</v>
      </c>
      <c r="B88" s="16" t="s">
        <v>82</v>
      </c>
      <c r="C88" s="17">
        <v>2</v>
      </c>
      <c r="D88" s="18">
        <v>840</v>
      </c>
      <c r="E88" s="8">
        <v>10.92</v>
      </c>
      <c r="F88" s="18">
        <v>48</v>
      </c>
      <c r="G88" s="145">
        <v>3.3782952849025407</v>
      </c>
      <c r="H88" s="150">
        <f t="shared" si="2"/>
        <v>162.15817367532196</v>
      </c>
      <c r="I88" s="83"/>
    </row>
    <row r="89" spans="1:9" x14ac:dyDescent="0.2">
      <c r="A89" s="7" t="s">
        <v>10</v>
      </c>
      <c r="B89" s="16" t="s">
        <v>83</v>
      </c>
      <c r="C89" s="17">
        <v>2</v>
      </c>
      <c r="D89" s="18">
        <v>840</v>
      </c>
      <c r="E89" s="8">
        <v>10.92</v>
      </c>
      <c r="F89" s="18">
        <v>48</v>
      </c>
      <c r="G89" s="145">
        <v>3.3142899472487319</v>
      </c>
      <c r="H89" s="150">
        <f t="shared" si="2"/>
        <v>159.08591746793914</v>
      </c>
      <c r="I89" s="83"/>
    </row>
    <row r="90" spans="1:9" x14ac:dyDescent="0.2">
      <c r="A90" s="7" t="s">
        <v>10</v>
      </c>
      <c r="B90" s="16" t="s">
        <v>84</v>
      </c>
      <c r="C90" s="17">
        <v>2</v>
      </c>
      <c r="D90" s="18">
        <v>840</v>
      </c>
      <c r="E90" s="8">
        <v>10.92</v>
      </c>
      <c r="F90" s="18">
        <v>48</v>
      </c>
      <c r="G90" s="145">
        <v>3.584534706231481</v>
      </c>
      <c r="H90" s="150">
        <f t="shared" si="2"/>
        <v>172.0576658991111</v>
      </c>
      <c r="I90" s="83"/>
    </row>
    <row r="91" spans="1:9" x14ac:dyDescent="0.2">
      <c r="A91" s="7" t="s">
        <v>10</v>
      </c>
      <c r="B91" s="16" t="s">
        <v>85</v>
      </c>
      <c r="C91" s="17">
        <v>2</v>
      </c>
      <c r="D91" s="18">
        <v>840</v>
      </c>
      <c r="E91" s="8">
        <v>10.92</v>
      </c>
      <c r="F91" s="18">
        <v>48</v>
      </c>
      <c r="G91" s="145">
        <v>3.584534706231481</v>
      </c>
      <c r="H91" s="150">
        <f t="shared" si="2"/>
        <v>172.0576658991111</v>
      </c>
      <c r="I91" s="83"/>
    </row>
    <row r="92" spans="1:9" x14ac:dyDescent="0.2">
      <c r="A92" s="7" t="s">
        <v>10</v>
      </c>
      <c r="B92" s="16" t="s">
        <v>86</v>
      </c>
      <c r="C92" s="17">
        <v>2</v>
      </c>
      <c r="D92" s="18">
        <v>840</v>
      </c>
      <c r="E92" s="8">
        <v>10.92</v>
      </c>
      <c r="F92" s="18">
        <v>48</v>
      </c>
      <c r="G92" s="145">
        <v>3.7658831629172744</v>
      </c>
      <c r="H92" s="150">
        <f t="shared" si="2"/>
        <v>180.76239182002917</v>
      </c>
      <c r="I92" s="83"/>
    </row>
    <row r="93" spans="1:9" x14ac:dyDescent="0.2">
      <c r="A93" s="7" t="s">
        <v>10</v>
      </c>
      <c r="B93" s="16" t="s">
        <v>87</v>
      </c>
      <c r="C93" s="17">
        <v>2</v>
      </c>
      <c r="D93" s="18">
        <v>840</v>
      </c>
      <c r="E93" s="8">
        <v>10.92</v>
      </c>
      <c r="F93" s="18">
        <v>48</v>
      </c>
      <c r="G93" s="145">
        <v>4.2170996543899779</v>
      </c>
      <c r="H93" s="150">
        <f t="shared" si="2"/>
        <v>202.42078341071894</v>
      </c>
      <c r="I93" s="83"/>
    </row>
    <row r="94" spans="1:9" x14ac:dyDescent="0.2">
      <c r="A94" s="7" t="s">
        <v>10</v>
      </c>
      <c r="B94" s="16" t="s">
        <v>88</v>
      </c>
      <c r="C94" s="17">
        <v>2</v>
      </c>
      <c r="D94" s="18">
        <v>840</v>
      </c>
      <c r="E94" s="8">
        <v>10.92</v>
      </c>
      <c r="F94" s="18">
        <v>48</v>
      </c>
      <c r="G94" s="145">
        <v>4.3386010498066163</v>
      </c>
      <c r="H94" s="150">
        <f t="shared" si="2"/>
        <v>208.25285039071758</v>
      </c>
      <c r="I94" s="83"/>
    </row>
    <row r="95" spans="1:9" x14ac:dyDescent="0.2">
      <c r="A95" s="7" t="s">
        <v>10</v>
      </c>
      <c r="B95" s="16" t="s">
        <v>89</v>
      </c>
      <c r="C95" s="17">
        <v>2</v>
      </c>
      <c r="D95" s="18">
        <v>840</v>
      </c>
      <c r="E95" s="8">
        <v>10.92</v>
      </c>
      <c r="F95" s="18">
        <v>48</v>
      </c>
      <c r="G95" s="145">
        <v>4.7609358566772473</v>
      </c>
      <c r="H95" s="150">
        <f t="shared" si="2"/>
        <v>228.52492112050788</v>
      </c>
      <c r="I95" s="83"/>
    </row>
    <row r="96" spans="1:9" x14ac:dyDescent="0.2">
      <c r="A96" s="7" t="s">
        <v>10</v>
      </c>
      <c r="B96" s="16" t="s">
        <v>90</v>
      </c>
      <c r="C96" s="17">
        <v>2</v>
      </c>
      <c r="D96" s="18">
        <v>840</v>
      </c>
      <c r="E96" s="8">
        <v>10.92</v>
      </c>
      <c r="F96" s="18">
        <v>48</v>
      </c>
      <c r="G96" s="145">
        <v>3.175611715665478</v>
      </c>
      <c r="H96" s="150">
        <f t="shared" si="2"/>
        <v>152.42936235194293</v>
      </c>
      <c r="I96" s="83"/>
    </row>
    <row r="97" spans="1:9" x14ac:dyDescent="0.2">
      <c r="A97" s="7" t="s">
        <v>10</v>
      </c>
      <c r="B97" s="16" t="s">
        <v>91</v>
      </c>
      <c r="C97" s="17">
        <v>2</v>
      </c>
      <c r="D97" s="18">
        <v>840</v>
      </c>
      <c r="E97" s="8">
        <v>10.92</v>
      </c>
      <c r="F97" s="18">
        <v>48</v>
      </c>
      <c r="G97" s="145">
        <v>3.4245213620969581</v>
      </c>
      <c r="H97" s="150">
        <f t="shared" si="2"/>
        <v>164.377025380654</v>
      </c>
      <c r="I97" s="83"/>
    </row>
    <row r="98" spans="1:9" x14ac:dyDescent="0.2">
      <c r="A98" s="7" t="s">
        <v>10</v>
      </c>
      <c r="B98" s="16" t="s">
        <v>92</v>
      </c>
      <c r="C98" s="17">
        <v>2</v>
      </c>
      <c r="D98" s="18">
        <v>840</v>
      </c>
      <c r="E98" s="8">
        <v>10.92</v>
      </c>
      <c r="F98" s="18">
        <v>48</v>
      </c>
      <c r="G98" s="145">
        <v>3.4245213620969581</v>
      </c>
      <c r="H98" s="150">
        <f t="shared" si="2"/>
        <v>164.377025380654</v>
      </c>
      <c r="I98" s="83"/>
    </row>
    <row r="99" spans="1:9" x14ac:dyDescent="0.2">
      <c r="A99" s="7" t="s">
        <v>10</v>
      </c>
      <c r="B99" s="16" t="s">
        <v>93</v>
      </c>
      <c r="C99" s="17">
        <v>2</v>
      </c>
      <c r="D99" s="18">
        <v>840</v>
      </c>
      <c r="E99" s="8">
        <v>10.92</v>
      </c>
      <c r="F99" s="18">
        <v>48</v>
      </c>
      <c r="G99" s="145">
        <v>3.5525320374045775</v>
      </c>
      <c r="H99" s="150">
        <f t="shared" si="2"/>
        <v>170.5215377954197</v>
      </c>
      <c r="I99" s="83"/>
    </row>
    <row r="100" spans="1:9" x14ac:dyDescent="0.2">
      <c r="A100" s="7" t="s">
        <v>10</v>
      </c>
      <c r="B100" s="16" t="s">
        <v>94</v>
      </c>
      <c r="C100" s="17">
        <v>2</v>
      </c>
      <c r="D100" s="18">
        <v>840</v>
      </c>
      <c r="E100" s="8">
        <v>10.92</v>
      </c>
      <c r="F100" s="18">
        <v>48</v>
      </c>
      <c r="G100" s="145">
        <v>3.2538404616868015</v>
      </c>
      <c r="H100" s="150">
        <f t="shared" si="2"/>
        <v>156.18434216096648</v>
      </c>
      <c r="I100" s="83"/>
    </row>
    <row r="101" spans="1:9" x14ac:dyDescent="0.2">
      <c r="A101" s="7" t="s">
        <v>10</v>
      </c>
      <c r="B101" s="16" t="s">
        <v>95</v>
      </c>
      <c r="C101" s="17">
        <v>2</v>
      </c>
      <c r="D101" s="18">
        <v>840</v>
      </c>
      <c r="E101" s="8">
        <v>10.92</v>
      </c>
      <c r="F101" s="18">
        <v>48</v>
      </c>
      <c r="G101" s="145">
        <v>3.2538404616868015</v>
      </c>
      <c r="H101" s="150">
        <f t="shared" si="2"/>
        <v>156.18434216096648</v>
      </c>
      <c r="I101" s="83"/>
    </row>
    <row r="102" spans="1:9" x14ac:dyDescent="0.2">
      <c r="A102" s="7" t="s">
        <v>10</v>
      </c>
      <c r="B102" s="16" t="s">
        <v>96</v>
      </c>
      <c r="C102" s="17">
        <v>2</v>
      </c>
      <c r="D102" s="18">
        <v>840</v>
      </c>
      <c r="E102" s="8">
        <v>10.92</v>
      </c>
      <c r="F102" s="18">
        <v>48</v>
      </c>
      <c r="G102" s="145">
        <v>3.541864481128941</v>
      </c>
      <c r="H102" s="150">
        <f t="shared" si="2"/>
        <v>170.00949509418916</v>
      </c>
      <c r="I102" s="83"/>
    </row>
    <row r="103" spans="1:9" x14ac:dyDescent="0.2">
      <c r="A103" s="7" t="s">
        <v>10</v>
      </c>
      <c r="B103" s="16" t="s">
        <v>97</v>
      </c>
      <c r="C103" s="17">
        <v>2</v>
      </c>
      <c r="D103" s="18">
        <v>840</v>
      </c>
      <c r="E103" s="8">
        <v>10.92</v>
      </c>
      <c r="F103" s="18">
        <v>48</v>
      </c>
      <c r="G103" s="145">
        <v>3.541864481128941</v>
      </c>
      <c r="H103" s="150">
        <f t="shared" si="2"/>
        <v>170.00949509418916</v>
      </c>
      <c r="I103" s="83"/>
    </row>
    <row r="104" spans="1:9" x14ac:dyDescent="0.2">
      <c r="A104" s="7" t="s">
        <v>10</v>
      </c>
      <c r="B104" s="16" t="s">
        <v>98</v>
      </c>
      <c r="C104" s="17">
        <v>2</v>
      </c>
      <c r="D104" s="18">
        <v>840</v>
      </c>
      <c r="E104" s="8">
        <v>10.92</v>
      </c>
      <c r="F104" s="18">
        <v>48</v>
      </c>
      <c r="G104" s="145">
        <v>3.7161012336309787</v>
      </c>
      <c r="H104" s="150">
        <f t="shared" si="2"/>
        <v>178.37285921428696</v>
      </c>
      <c r="I104" s="83"/>
    </row>
    <row r="105" spans="1:9" x14ac:dyDescent="0.2">
      <c r="A105" s="7" t="s">
        <v>10</v>
      </c>
      <c r="B105" s="16" t="s">
        <v>19</v>
      </c>
      <c r="C105" s="17">
        <v>2</v>
      </c>
      <c r="D105" s="18">
        <v>840</v>
      </c>
      <c r="E105" s="8">
        <v>10.92</v>
      </c>
      <c r="F105" s="18">
        <v>48</v>
      </c>
      <c r="G105" s="145">
        <v>3.271619722146192</v>
      </c>
      <c r="H105" s="150">
        <f t="shared" si="2"/>
        <v>157.03774666301723</v>
      </c>
      <c r="I105" s="83"/>
    </row>
    <row r="106" spans="1:9" x14ac:dyDescent="0.2">
      <c r="A106" s="7" t="s">
        <v>10</v>
      </c>
      <c r="B106" s="16" t="s">
        <v>20</v>
      </c>
      <c r="C106" s="17">
        <v>2</v>
      </c>
      <c r="D106" s="18">
        <v>840</v>
      </c>
      <c r="E106" s="8">
        <v>10.92</v>
      </c>
      <c r="F106" s="18">
        <v>48</v>
      </c>
      <c r="G106" s="145">
        <v>3.4494123267401062</v>
      </c>
      <c r="H106" s="150">
        <f t="shared" si="2"/>
        <v>165.57179168352511</v>
      </c>
      <c r="I106" s="83"/>
    </row>
    <row r="107" spans="1:9" x14ac:dyDescent="0.2">
      <c r="A107" s="7" t="s">
        <v>10</v>
      </c>
      <c r="B107" s="16" t="s">
        <v>21</v>
      </c>
      <c r="C107" s="17">
        <v>2</v>
      </c>
      <c r="D107" s="18">
        <v>840</v>
      </c>
      <c r="E107" s="8">
        <v>10.92</v>
      </c>
      <c r="F107" s="18">
        <v>48</v>
      </c>
      <c r="G107" s="145">
        <v>3.726768789906612</v>
      </c>
      <c r="H107" s="150">
        <f t="shared" si="2"/>
        <v>178.88490191551739</v>
      </c>
      <c r="I107" s="83"/>
    </row>
    <row r="108" spans="1:9" x14ac:dyDescent="0.2">
      <c r="A108" s="7" t="s">
        <v>10</v>
      </c>
      <c r="B108" s="16" t="s">
        <v>22</v>
      </c>
      <c r="C108" s="17">
        <v>2</v>
      </c>
      <c r="D108" s="18">
        <v>840</v>
      </c>
      <c r="E108" s="8">
        <v>10.92</v>
      </c>
      <c r="F108" s="18">
        <v>48</v>
      </c>
      <c r="G108" s="145">
        <v>3.492082551842647</v>
      </c>
      <c r="H108" s="150">
        <f t="shared" si="2"/>
        <v>167.61996248844707</v>
      </c>
      <c r="I108" s="83"/>
    </row>
    <row r="109" spans="1:9" x14ac:dyDescent="0.2">
      <c r="A109" s="7" t="s">
        <v>10</v>
      </c>
      <c r="B109" s="16" t="s">
        <v>23</v>
      </c>
      <c r="C109" s="17">
        <v>2</v>
      </c>
      <c r="D109" s="18">
        <v>840</v>
      </c>
      <c r="E109" s="8">
        <v>10.92</v>
      </c>
      <c r="F109" s="18">
        <v>48</v>
      </c>
      <c r="G109" s="145">
        <v>3.5525320374045775</v>
      </c>
      <c r="H109" s="150">
        <f t="shared" si="2"/>
        <v>170.5215377954197</v>
      </c>
      <c r="I109" s="83"/>
    </row>
    <row r="110" spans="1:9" x14ac:dyDescent="0.2">
      <c r="A110" s="7" t="s">
        <v>10</v>
      </c>
      <c r="B110" s="16" t="s">
        <v>24</v>
      </c>
      <c r="C110" s="17">
        <v>2</v>
      </c>
      <c r="D110" s="18">
        <v>840</v>
      </c>
      <c r="E110" s="8">
        <v>10.92</v>
      </c>
      <c r="F110" s="18">
        <v>48</v>
      </c>
      <c r="G110" s="145">
        <v>3.492082551842647</v>
      </c>
      <c r="H110" s="150">
        <f t="shared" si="2"/>
        <v>167.61996248844707</v>
      </c>
      <c r="I110" s="83"/>
    </row>
    <row r="111" spans="1:9" x14ac:dyDescent="0.2">
      <c r="A111" s="7" t="s">
        <v>10</v>
      </c>
      <c r="B111" s="16" t="s">
        <v>25</v>
      </c>
      <c r="C111" s="17">
        <v>2</v>
      </c>
      <c r="D111" s="18">
        <v>840</v>
      </c>
      <c r="E111" s="8">
        <v>10.92</v>
      </c>
      <c r="F111" s="18">
        <v>48</v>
      </c>
      <c r="G111" s="145">
        <v>4.3384169610540617</v>
      </c>
      <c r="H111" s="150">
        <f t="shared" si="2"/>
        <v>208.24401413059496</v>
      </c>
      <c r="I111" s="83"/>
    </row>
    <row r="112" spans="1:9" x14ac:dyDescent="0.2">
      <c r="A112" s="7" t="s">
        <v>10</v>
      </c>
      <c r="B112" s="16" t="s">
        <v>26</v>
      </c>
      <c r="C112" s="17">
        <v>2</v>
      </c>
      <c r="D112" s="18">
        <v>840</v>
      </c>
      <c r="E112" s="8">
        <v>10.92</v>
      </c>
      <c r="F112" s="18">
        <v>48</v>
      </c>
      <c r="G112" s="145">
        <v>4.3384169610540617</v>
      </c>
      <c r="H112" s="150">
        <f t="shared" si="2"/>
        <v>208.24401413059496</v>
      </c>
      <c r="I112" s="83"/>
    </row>
    <row r="113" spans="1:9" x14ac:dyDescent="0.2">
      <c r="A113" s="7" t="s">
        <v>10</v>
      </c>
      <c r="B113" s="16" t="s">
        <v>27</v>
      </c>
      <c r="C113" s="17">
        <v>2</v>
      </c>
      <c r="D113" s="18">
        <v>840</v>
      </c>
      <c r="E113" s="8">
        <v>10.92</v>
      </c>
      <c r="F113" s="18">
        <v>48</v>
      </c>
      <c r="G113" s="145">
        <v>3.5134176643939159</v>
      </c>
      <c r="H113" s="150">
        <f t="shared" si="2"/>
        <v>168.64404789090796</v>
      </c>
      <c r="I113" s="83"/>
    </row>
    <row r="114" spans="1:9" x14ac:dyDescent="0.2">
      <c r="A114" s="7" t="s">
        <v>10</v>
      </c>
      <c r="B114" s="16" t="s">
        <v>28</v>
      </c>
      <c r="C114" s="17">
        <v>2</v>
      </c>
      <c r="D114" s="18">
        <v>840</v>
      </c>
      <c r="E114" s="8">
        <v>10.92</v>
      </c>
      <c r="F114" s="18">
        <v>48</v>
      </c>
      <c r="G114" s="145">
        <v>3.7836624233766658</v>
      </c>
      <c r="H114" s="150">
        <f t="shared" si="2"/>
        <v>181.61579632207997</v>
      </c>
      <c r="I114" s="83"/>
    </row>
    <row r="115" spans="1:9" x14ac:dyDescent="0.2">
      <c r="A115" s="7" t="s">
        <v>10</v>
      </c>
      <c r="B115" s="16" t="s">
        <v>29</v>
      </c>
      <c r="C115" s="17">
        <v>2</v>
      </c>
      <c r="D115" s="18">
        <v>840</v>
      </c>
      <c r="E115" s="8">
        <v>10.92</v>
      </c>
      <c r="F115" s="18">
        <v>48</v>
      </c>
      <c r="G115" s="145">
        <v>3.4031862495456897</v>
      </c>
      <c r="H115" s="150">
        <f t="shared" si="2"/>
        <v>163.35293997819309</v>
      </c>
      <c r="I115" s="83"/>
    </row>
    <row r="116" spans="1:9" x14ac:dyDescent="0.2">
      <c r="A116" s="7" t="s">
        <v>10</v>
      </c>
      <c r="B116" s="16" t="s">
        <v>30</v>
      </c>
      <c r="C116" s="17">
        <v>2</v>
      </c>
      <c r="D116" s="18">
        <v>840</v>
      </c>
      <c r="E116" s="8">
        <v>10.92</v>
      </c>
      <c r="F116" s="18">
        <v>48</v>
      </c>
      <c r="G116" s="145">
        <v>3.7445480503660051</v>
      </c>
      <c r="H116" s="150">
        <f t="shared" si="2"/>
        <v>179.73830641756825</v>
      </c>
      <c r="I116" s="83"/>
    </row>
    <row r="117" spans="1:9" x14ac:dyDescent="0.2">
      <c r="A117" s="7" t="s">
        <v>10</v>
      </c>
      <c r="B117" s="16" t="s">
        <v>31</v>
      </c>
      <c r="C117" s="17">
        <v>2</v>
      </c>
      <c r="D117" s="18">
        <v>840</v>
      </c>
      <c r="E117" s="8">
        <v>10.92</v>
      </c>
      <c r="F117" s="18">
        <v>48</v>
      </c>
      <c r="G117" s="145">
        <v>3.6876544168959526</v>
      </c>
      <c r="H117" s="150">
        <f t="shared" si="2"/>
        <v>177.00741201100573</v>
      </c>
      <c r="I117" s="83"/>
    </row>
    <row r="118" spans="1:9" x14ac:dyDescent="0.2">
      <c r="A118" s="7" t="s">
        <v>10</v>
      </c>
      <c r="B118" s="16" t="s">
        <v>32</v>
      </c>
      <c r="C118" s="17">
        <v>2</v>
      </c>
      <c r="D118" s="18">
        <v>840</v>
      </c>
      <c r="E118" s="8">
        <v>10.92</v>
      </c>
      <c r="F118" s="18">
        <v>48</v>
      </c>
      <c r="G118" s="145">
        <v>3.5311969248533073</v>
      </c>
      <c r="H118" s="150">
        <f t="shared" si="2"/>
        <v>169.49745239295873</v>
      </c>
      <c r="I118" s="83"/>
    </row>
    <row r="119" spans="1:9" x14ac:dyDescent="0.2">
      <c r="A119" s="7" t="s">
        <v>10</v>
      </c>
      <c r="B119" s="16" t="s">
        <v>33</v>
      </c>
      <c r="C119" s="17">
        <v>2</v>
      </c>
      <c r="D119" s="18">
        <v>840</v>
      </c>
      <c r="E119" s="8">
        <v>10.92</v>
      </c>
      <c r="F119" s="18">
        <v>48</v>
      </c>
      <c r="G119" s="145">
        <v>3.2551383685375912</v>
      </c>
      <c r="H119" s="150">
        <f t="shared" si="2"/>
        <v>156.24664168980439</v>
      </c>
      <c r="I119" s="83"/>
    </row>
    <row r="120" spans="1:9" x14ac:dyDescent="0.2">
      <c r="A120" s="7" t="s">
        <v>10</v>
      </c>
      <c r="B120" s="16" t="s">
        <v>34</v>
      </c>
      <c r="C120" s="17">
        <v>2</v>
      </c>
      <c r="D120" s="18">
        <v>840</v>
      </c>
      <c r="E120" s="8">
        <v>10.92</v>
      </c>
      <c r="F120" s="18">
        <v>48</v>
      </c>
      <c r="G120" s="145">
        <v>3.6876544168959526</v>
      </c>
      <c r="H120" s="150">
        <f t="shared" si="2"/>
        <v>177.00741201100573</v>
      </c>
      <c r="I120" s="83"/>
    </row>
    <row r="121" spans="1:9" x14ac:dyDescent="0.2">
      <c r="A121" s="7" t="s">
        <v>10</v>
      </c>
      <c r="B121" s="16" t="s">
        <v>35</v>
      </c>
      <c r="C121" s="17">
        <v>2</v>
      </c>
      <c r="D121" s="18">
        <v>840</v>
      </c>
      <c r="E121" s="8">
        <v>10.92</v>
      </c>
      <c r="F121" s="18">
        <v>48</v>
      </c>
      <c r="G121" s="145">
        <v>3.6876544168959526</v>
      </c>
      <c r="H121" s="150">
        <f t="shared" si="2"/>
        <v>177.00741201100573</v>
      </c>
      <c r="I121" s="83"/>
    </row>
    <row r="122" spans="1:9" x14ac:dyDescent="0.2">
      <c r="A122" s="7" t="s">
        <v>10</v>
      </c>
      <c r="B122" s="16" t="s">
        <v>36</v>
      </c>
      <c r="C122" s="17">
        <v>2</v>
      </c>
      <c r="D122" s="18">
        <v>840</v>
      </c>
      <c r="E122" s="8">
        <v>10.92</v>
      </c>
      <c r="F122" s="18">
        <v>48</v>
      </c>
      <c r="G122" s="145">
        <v>3.4778591434751331</v>
      </c>
      <c r="H122" s="150">
        <f t="shared" si="2"/>
        <v>166.9372388868064</v>
      </c>
      <c r="I122" s="83"/>
    </row>
    <row r="123" spans="1:9" x14ac:dyDescent="0.2">
      <c r="A123" s="7" t="s">
        <v>10</v>
      </c>
      <c r="B123" s="16" t="s">
        <v>37</v>
      </c>
      <c r="C123" s="17">
        <v>2</v>
      </c>
      <c r="D123" s="18">
        <v>840</v>
      </c>
      <c r="E123" s="8">
        <v>10.92</v>
      </c>
      <c r="F123" s="18">
        <v>48</v>
      </c>
      <c r="G123" s="145">
        <v>3.584534706231481</v>
      </c>
      <c r="H123" s="150">
        <f t="shared" si="2"/>
        <v>172.0576658991111</v>
      </c>
      <c r="I123" s="83"/>
    </row>
    <row r="124" spans="1:9" x14ac:dyDescent="0.2">
      <c r="A124" s="7" t="s">
        <v>10</v>
      </c>
      <c r="B124" s="16" t="s">
        <v>38</v>
      </c>
      <c r="C124" s="17">
        <v>2</v>
      </c>
      <c r="D124" s="18">
        <v>840</v>
      </c>
      <c r="E124" s="8">
        <v>10.92</v>
      </c>
      <c r="F124" s="18">
        <v>48</v>
      </c>
      <c r="G124" s="145">
        <v>4.0451571036528229</v>
      </c>
      <c r="H124" s="150">
        <f t="shared" si="2"/>
        <v>194.1675409753355</v>
      </c>
      <c r="I124" s="83"/>
    </row>
    <row r="125" spans="1:9" x14ac:dyDescent="0.2">
      <c r="A125" s="7" t="s">
        <v>10</v>
      </c>
      <c r="B125" s="16" t="s">
        <v>39</v>
      </c>
      <c r="C125" s="17">
        <v>2</v>
      </c>
      <c r="D125" s="18">
        <v>840</v>
      </c>
      <c r="E125" s="8">
        <v>10.92</v>
      </c>
      <c r="F125" s="18">
        <v>48</v>
      </c>
      <c r="G125" s="145">
        <v>3.5098618123020366</v>
      </c>
      <c r="H125" s="150">
        <f t="shared" si="2"/>
        <v>168.47336699049777</v>
      </c>
      <c r="I125" s="83"/>
    </row>
    <row r="126" spans="1:9" x14ac:dyDescent="0.2">
      <c r="A126" s="7" t="s">
        <v>10</v>
      </c>
      <c r="B126" s="16" t="s">
        <v>40</v>
      </c>
      <c r="C126" s="17">
        <v>2</v>
      </c>
      <c r="D126" s="18">
        <v>840</v>
      </c>
      <c r="E126" s="8">
        <v>10.92</v>
      </c>
      <c r="F126" s="18">
        <v>48</v>
      </c>
      <c r="G126" s="145">
        <v>3.6876544168959526</v>
      </c>
      <c r="H126" s="150">
        <f t="shared" si="2"/>
        <v>177.00741201100573</v>
      </c>
      <c r="I126" s="83"/>
    </row>
    <row r="127" spans="1:9" x14ac:dyDescent="0.2">
      <c r="A127" s="7" t="s">
        <v>10</v>
      </c>
      <c r="B127" s="16" t="s">
        <v>41</v>
      </c>
      <c r="C127" s="17">
        <v>2</v>
      </c>
      <c r="D127" s="18">
        <v>840</v>
      </c>
      <c r="E127" s="8">
        <v>10.92</v>
      </c>
      <c r="F127" s="18">
        <v>48</v>
      </c>
      <c r="G127" s="145">
        <v>3.6876544168959526</v>
      </c>
      <c r="H127" s="150">
        <f t="shared" si="2"/>
        <v>177.00741201100573</v>
      </c>
      <c r="I127" s="83"/>
    </row>
    <row r="128" spans="1:9" x14ac:dyDescent="0.2">
      <c r="A128" s="7" t="s">
        <v>10</v>
      </c>
      <c r="B128" s="16" t="s">
        <v>42</v>
      </c>
      <c r="C128" s="17">
        <v>2</v>
      </c>
      <c r="D128" s="18">
        <v>840</v>
      </c>
      <c r="E128" s="8">
        <v>10.92</v>
      </c>
      <c r="F128" s="18">
        <v>48</v>
      </c>
      <c r="G128" s="145">
        <v>4.4557184687416624</v>
      </c>
      <c r="H128" s="150">
        <f t="shared" si="2"/>
        <v>213.87448649959981</v>
      </c>
      <c r="I128" s="83"/>
    </row>
    <row r="129" spans="1:9" x14ac:dyDescent="0.2">
      <c r="A129" s="7" t="s">
        <v>10</v>
      </c>
      <c r="B129" s="16" t="s">
        <v>43</v>
      </c>
      <c r="C129" s="17">
        <v>2</v>
      </c>
      <c r="D129" s="18">
        <v>840</v>
      </c>
      <c r="E129" s="8">
        <v>10.92</v>
      </c>
      <c r="F129" s="18">
        <v>48</v>
      </c>
      <c r="G129" s="145">
        <v>4.9215350927777175</v>
      </c>
      <c r="H129" s="150">
        <f t="shared" si="2"/>
        <v>236.23368445333045</v>
      </c>
      <c r="I129" s="83"/>
    </row>
    <row r="130" spans="1:9" x14ac:dyDescent="0.2">
      <c r="A130" s="7" t="s">
        <v>10</v>
      </c>
      <c r="B130" s="16" t="s">
        <v>44</v>
      </c>
      <c r="C130" s="17">
        <v>2</v>
      </c>
      <c r="D130" s="18">
        <v>840</v>
      </c>
      <c r="E130" s="8">
        <v>10.92</v>
      </c>
      <c r="F130" s="18">
        <v>48</v>
      </c>
      <c r="G130" s="145">
        <v>4.5623940314980125</v>
      </c>
      <c r="H130" s="150">
        <f t="shared" si="2"/>
        <v>218.9949135119046</v>
      </c>
      <c r="I130" s="83"/>
    </row>
    <row r="131" spans="1:9" x14ac:dyDescent="0.2">
      <c r="A131" s="7" t="s">
        <v>10</v>
      </c>
      <c r="B131" s="16" t="s">
        <v>45</v>
      </c>
      <c r="C131" s="17">
        <v>2</v>
      </c>
      <c r="D131" s="18">
        <v>840</v>
      </c>
      <c r="E131" s="8">
        <v>10.92</v>
      </c>
      <c r="F131" s="18">
        <v>48</v>
      </c>
      <c r="G131" s="145">
        <v>5.031766507625945</v>
      </c>
      <c r="H131" s="150">
        <f t="shared" si="2"/>
        <v>241.52479236604535</v>
      </c>
      <c r="I131" s="83"/>
    </row>
    <row r="132" spans="1:9" x14ac:dyDescent="0.2">
      <c r="A132" s="7" t="s">
        <v>10</v>
      </c>
      <c r="B132" s="16" t="s">
        <v>46</v>
      </c>
      <c r="C132" s="17">
        <v>2</v>
      </c>
      <c r="D132" s="18">
        <v>840</v>
      </c>
      <c r="E132" s="8">
        <v>10.92</v>
      </c>
      <c r="F132" s="18">
        <v>48</v>
      </c>
      <c r="G132" s="145">
        <v>3.637872487609656</v>
      </c>
      <c r="H132" s="150">
        <f t="shared" si="2"/>
        <v>174.61787940526349</v>
      </c>
      <c r="I132" s="83"/>
    </row>
    <row r="133" spans="1:9" x14ac:dyDescent="0.2">
      <c r="A133" s="7" t="s">
        <v>10</v>
      </c>
      <c r="B133" s="16" t="s">
        <v>47</v>
      </c>
      <c r="C133" s="17">
        <v>2</v>
      </c>
      <c r="D133" s="18">
        <v>840</v>
      </c>
      <c r="E133" s="8">
        <v>10.92</v>
      </c>
      <c r="F133" s="18">
        <v>48</v>
      </c>
      <c r="G133" s="145">
        <v>3.8156650922035706</v>
      </c>
      <c r="H133" s="150">
        <f t="shared" si="2"/>
        <v>183.1519244257714</v>
      </c>
      <c r="I133" s="83"/>
    </row>
    <row r="134" spans="1:9" x14ac:dyDescent="0.2">
      <c r="A134" s="7" t="s">
        <v>10</v>
      </c>
      <c r="B134" s="16" t="s">
        <v>48</v>
      </c>
      <c r="C134" s="17">
        <v>2</v>
      </c>
      <c r="D134" s="18">
        <v>840</v>
      </c>
      <c r="E134" s="8">
        <v>10.92</v>
      </c>
      <c r="F134" s="18">
        <v>48</v>
      </c>
      <c r="G134" s="145">
        <v>3.9793600234737831</v>
      </c>
      <c r="H134" s="150">
        <f t="shared" si="2"/>
        <v>191.0092811267416</v>
      </c>
      <c r="I134" s="83"/>
    </row>
    <row r="135" spans="1:9" x14ac:dyDescent="0.2">
      <c r="A135" s="7" t="s">
        <v>10</v>
      </c>
      <c r="B135" s="16" t="s">
        <v>49</v>
      </c>
      <c r="C135" s="17">
        <v>2</v>
      </c>
      <c r="D135" s="18">
        <v>840</v>
      </c>
      <c r="E135" s="8">
        <v>10.92</v>
      </c>
      <c r="F135" s="18">
        <v>48</v>
      </c>
      <c r="G135" s="145">
        <v>3.8154345392346229</v>
      </c>
      <c r="H135" s="150">
        <f t="shared" si="2"/>
        <v>183.1408578832619</v>
      </c>
      <c r="I135" s="83"/>
    </row>
    <row r="136" spans="1:9" x14ac:dyDescent="0.2">
      <c r="A136" s="7" t="s">
        <v>10</v>
      </c>
      <c r="B136" s="16" t="s">
        <v>50</v>
      </c>
      <c r="C136" s="17">
        <v>2</v>
      </c>
      <c r="D136" s="18">
        <v>840</v>
      </c>
      <c r="E136" s="8">
        <v>10.92</v>
      </c>
      <c r="F136" s="18">
        <v>48</v>
      </c>
      <c r="G136" s="145">
        <v>4.5613238533332225</v>
      </c>
      <c r="H136" s="150">
        <f t="shared" si="2"/>
        <v>218.94354495999468</v>
      </c>
      <c r="I136" s="83"/>
    </row>
    <row r="137" spans="1:9" x14ac:dyDescent="0.2">
      <c r="A137" s="7" t="s">
        <v>10</v>
      </c>
      <c r="B137" s="16" t="s">
        <v>51</v>
      </c>
      <c r="C137" s="17">
        <v>2</v>
      </c>
      <c r="D137" s="18">
        <v>840</v>
      </c>
      <c r="E137" s="8">
        <v>10.92</v>
      </c>
      <c r="F137" s="18">
        <v>48</v>
      </c>
      <c r="G137" s="145">
        <v>3.8227767963873274</v>
      </c>
      <c r="H137" s="150">
        <f t="shared" si="2"/>
        <v>183.49328622659172</v>
      </c>
      <c r="I137" s="83"/>
    </row>
    <row r="138" spans="1:9" x14ac:dyDescent="0.2">
      <c r="A138" s="7" t="s">
        <v>10</v>
      </c>
      <c r="B138" s="16" t="s">
        <v>52</v>
      </c>
      <c r="C138" s="17">
        <v>2</v>
      </c>
      <c r="D138" s="18">
        <v>840</v>
      </c>
      <c r="E138" s="8">
        <v>10.92</v>
      </c>
      <c r="F138" s="18">
        <v>48</v>
      </c>
      <c r="G138" s="145">
        <v>4.4563888547718227</v>
      </c>
      <c r="H138" s="150">
        <f t="shared" si="2"/>
        <v>213.90666502904747</v>
      </c>
      <c r="I138" s="83"/>
    </row>
    <row r="139" spans="1:9" ht="15.75" customHeight="1" x14ac:dyDescent="0.2">
      <c r="A139" s="165"/>
      <c r="B139" s="165"/>
      <c r="C139" s="165"/>
      <c r="D139" s="165"/>
      <c r="E139" s="165"/>
      <c r="F139" s="165"/>
      <c r="G139" s="165"/>
      <c r="H139" s="165"/>
      <c r="I139" s="83"/>
    </row>
    <row r="140" spans="1:9" x14ac:dyDescent="0.2">
      <c r="A140" s="7" t="s">
        <v>11</v>
      </c>
      <c r="B140" s="16" t="s">
        <v>18</v>
      </c>
      <c r="C140" s="17">
        <v>2.4500000000000002</v>
      </c>
      <c r="D140" s="18">
        <v>584</v>
      </c>
      <c r="E140" s="8">
        <v>8.76</v>
      </c>
      <c r="F140" s="18">
        <v>64</v>
      </c>
      <c r="G140" s="145">
        <v>3.4262413994035019</v>
      </c>
      <c r="H140" s="150">
        <f t="shared" ref="H140" si="3">G140*F140</f>
        <v>219.27944956182412</v>
      </c>
      <c r="I140" s="83"/>
    </row>
    <row r="141" spans="1:9" x14ac:dyDescent="0.2">
      <c r="A141" s="7" t="s">
        <v>11</v>
      </c>
      <c r="B141" s="16" t="s">
        <v>77</v>
      </c>
      <c r="C141" s="17">
        <v>2.4500000000000002</v>
      </c>
      <c r="D141" s="18">
        <v>584</v>
      </c>
      <c r="E141" s="8">
        <v>8.76</v>
      </c>
      <c r="F141" s="18">
        <v>64</v>
      </c>
      <c r="G141" s="145">
        <v>3.5506962226192424</v>
      </c>
      <c r="H141" s="150">
        <f t="shared" ref="H141:H181" si="4">G141*F141</f>
        <v>227.24455824763152</v>
      </c>
      <c r="I141" s="83"/>
    </row>
    <row r="142" spans="1:9" x14ac:dyDescent="0.2">
      <c r="A142" s="7" t="s">
        <v>11</v>
      </c>
      <c r="B142" s="16" t="s">
        <v>78</v>
      </c>
      <c r="C142" s="17">
        <v>2.4500000000000002</v>
      </c>
      <c r="D142" s="18">
        <v>584</v>
      </c>
      <c r="E142" s="8">
        <v>8.76</v>
      </c>
      <c r="F142" s="18">
        <v>64</v>
      </c>
      <c r="G142" s="145">
        <v>3.4262413994035019</v>
      </c>
      <c r="H142" s="150">
        <f t="shared" si="4"/>
        <v>219.27944956182412</v>
      </c>
      <c r="I142" s="83"/>
    </row>
    <row r="143" spans="1:9" x14ac:dyDescent="0.2">
      <c r="A143" s="7" t="s">
        <v>11</v>
      </c>
      <c r="B143" s="16" t="s">
        <v>79</v>
      </c>
      <c r="C143" s="17">
        <v>2.4500000000000002</v>
      </c>
      <c r="D143" s="18">
        <v>584</v>
      </c>
      <c r="E143" s="8">
        <v>8.76</v>
      </c>
      <c r="F143" s="18">
        <v>64</v>
      </c>
      <c r="G143" s="145">
        <v>3.4938025891491886</v>
      </c>
      <c r="H143" s="150">
        <f t="shared" si="4"/>
        <v>223.60336570554807</v>
      </c>
      <c r="I143" s="83"/>
    </row>
    <row r="144" spans="1:9" x14ac:dyDescent="0.2">
      <c r="A144" s="7" t="s">
        <v>11</v>
      </c>
      <c r="B144" s="16" t="s">
        <v>82</v>
      </c>
      <c r="C144" s="17">
        <v>2.4500000000000002</v>
      </c>
      <c r="D144" s="18">
        <v>584</v>
      </c>
      <c r="E144" s="8">
        <v>8.76</v>
      </c>
      <c r="F144" s="18">
        <v>64</v>
      </c>
      <c r="G144" s="145">
        <v>3.625369116548685</v>
      </c>
      <c r="H144" s="150">
        <f t="shared" si="4"/>
        <v>232.02362345911584</v>
      </c>
      <c r="I144" s="83"/>
    </row>
    <row r="145" spans="1:9" x14ac:dyDescent="0.2">
      <c r="A145" s="7" t="s">
        <v>11</v>
      </c>
      <c r="B145" s="16" t="s">
        <v>83</v>
      </c>
      <c r="C145" s="17">
        <v>2.4500000000000002</v>
      </c>
      <c r="D145" s="18">
        <v>584</v>
      </c>
      <c r="E145" s="8">
        <v>8.76</v>
      </c>
      <c r="F145" s="18">
        <v>64</v>
      </c>
      <c r="G145" s="145">
        <v>3.5684754830786334</v>
      </c>
      <c r="H145" s="150">
        <f t="shared" si="4"/>
        <v>228.38243091703254</v>
      </c>
      <c r="I145" s="83"/>
    </row>
    <row r="146" spans="1:9" x14ac:dyDescent="0.2">
      <c r="A146" s="7" t="s">
        <v>11</v>
      </c>
      <c r="B146" s="16" t="s">
        <v>84</v>
      </c>
      <c r="C146" s="17">
        <v>2.4500000000000002</v>
      </c>
      <c r="D146" s="18">
        <v>584</v>
      </c>
      <c r="E146" s="8">
        <v>8.76</v>
      </c>
      <c r="F146" s="18">
        <v>64</v>
      </c>
      <c r="G146" s="145">
        <v>3.8209409816019915</v>
      </c>
      <c r="H146" s="150">
        <f t="shared" si="4"/>
        <v>244.54022282252745</v>
      </c>
      <c r="I146" s="83"/>
    </row>
    <row r="147" spans="1:9" x14ac:dyDescent="0.2">
      <c r="A147" s="7" t="s">
        <v>11</v>
      </c>
      <c r="B147" s="16" t="s">
        <v>85</v>
      </c>
      <c r="C147" s="17">
        <v>2.4500000000000002</v>
      </c>
      <c r="D147" s="18">
        <v>584</v>
      </c>
      <c r="E147" s="8">
        <v>8.76</v>
      </c>
      <c r="F147" s="18">
        <v>64</v>
      </c>
      <c r="G147" s="145">
        <v>3.8209409816019915</v>
      </c>
      <c r="H147" s="150">
        <f t="shared" si="4"/>
        <v>244.54022282252745</v>
      </c>
      <c r="I147" s="83"/>
    </row>
    <row r="148" spans="1:9" x14ac:dyDescent="0.2">
      <c r="A148" s="7" t="s">
        <v>11</v>
      </c>
      <c r="B148" s="16" t="s">
        <v>86</v>
      </c>
      <c r="C148" s="17">
        <v>2.4500000000000002</v>
      </c>
      <c r="D148" s="18">
        <v>584</v>
      </c>
      <c r="E148" s="8">
        <v>8.76</v>
      </c>
      <c r="F148" s="18">
        <v>64</v>
      </c>
      <c r="G148" s="145">
        <v>3.9951777341040269</v>
      </c>
      <c r="H148" s="150">
        <f t="shared" si="4"/>
        <v>255.69137498265772</v>
      </c>
      <c r="I148" s="83"/>
    </row>
    <row r="149" spans="1:9" x14ac:dyDescent="0.2">
      <c r="A149" s="7" t="s">
        <v>11</v>
      </c>
      <c r="B149" s="16" t="s">
        <v>87</v>
      </c>
      <c r="C149" s="17">
        <v>2.4500000000000002</v>
      </c>
      <c r="D149" s="18">
        <v>584</v>
      </c>
      <c r="E149" s="8">
        <v>8.76</v>
      </c>
      <c r="F149" s="18">
        <v>64</v>
      </c>
      <c r="G149" s="145">
        <v>4.4952246842376367</v>
      </c>
      <c r="H149" s="150">
        <f t="shared" si="4"/>
        <v>287.69437979120875</v>
      </c>
      <c r="I149" s="83"/>
    </row>
    <row r="150" spans="1:9" x14ac:dyDescent="0.2">
      <c r="A150" s="7" t="s">
        <v>11</v>
      </c>
      <c r="B150" s="16" t="s">
        <v>88</v>
      </c>
      <c r="C150" s="17">
        <v>2.4500000000000002</v>
      </c>
      <c r="D150" s="18">
        <v>584</v>
      </c>
      <c r="E150" s="8">
        <v>8.76</v>
      </c>
      <c r="F150" s="18">
        <v>64</v>
      </c>
      <c r="G150" s="145">
        <v>4.6075258530396983</v>
      </c>
      <c r="H150" s="150">
        <f t="shared" si="4"/>
        <v>294.88165459454069</v>
      </c>
      <c r="I150" s="83"/>
    </row>
    <row r="151" spans="1:9" x14ac:dyDescent="0.2">
      <c r="A151" s="7" t="s">
        <v>11</v>
      </c>
      <c r="B151" s="16" t="s">
        <v>101</v>
      </c>
      <c r="C151" s="17">
        <v>2.4500000000000002</v>
      </c>
      <c r="D151" s="18">
        <v>584</v>
      </c>
      <c r="E151" s="8">
        <v>8.76</v>
      </c>
      <c r="F151" s="18">
        <v>64</v>
      </c>
      <c r="G151" s="145">
        <v>4.4952246842376367</v>
      </c>
      <c r="H151" s="150">
        <f t="shared" si="4"/>
        <v>287.69437979120875</v>
      </c>
      <c r="I151" s="83"/>
    </row>
    <row r="152" spans="1:9" x14ac:dyDescent="0.2">
      <c r="A152" s="7" t="s">
        <v>11</v>
      </c>
      <c r="B152" s="16" t="s">
        <v>89</v>
      </c>
      <c r="C152" s="17">
        <v>2.4500000000000002</v>
      </c>
      <c r="D152" s="18">
        <v>584</v>
      </c>
      <c r="E152" s="8">
        <v>8.76</v>
      </c>
      <c r="F152" s="18">
        <v>64</v>
      </c>
      <c r="G152" s="145">
        <v>5.0390608865249042</v>
      </c>
      <c r="H152" s="150">
        <f t="shared" si="4"/>
        <v>322.49989673759387</v>
      </c>
      <c r="I152" s="83"/>
    </row>
    <row r="153" spans="1:9" x14ac:dyDescent="0.2">
      <c r="A153" s="7" t="s">
        <v>11</v>
      </c>
      <c r="B153" s="16" t="s">
        <v>90</v>
      </c>
      <c r="C153" s="17">
        <v>2.4500000000000002</v>
      </c>
      <c r="D153" s="18">
        <v>584</v>
      </c>
      <c r="E153" s="8">
        <v>8.76</v>
      </c>
      <c r="F153" s="18">
        <v>64</v>
      </c>
      <c r="G153" s="145">
        <v>3.4262413994035019</v>
      </c>
      <c r="H153" s="150">
        <f t="shared" si="4"/>
        <v>219.27944956182412</v>
      </c>
      <c r="I153" s="83"/>
    </row>
    <row r="154" spans="1:9" x14ac:dyDescent="0.2">
      <c r="A154" s="7" t="s">
        <v>11</v>
      </c>
      <c r="B154" s="16" t="s">
        <v>91</v>
      </c>
      <c r="C154" s="17">
        <v>2.4500000000000002</v>
      </c>
      <c r="D154" s="18">
        <v>584</v>
      </c>
      <c r="E154" s="8">
        <v>8.76</v>
      </c>
      <c r="F154" s="18">
        <v>64</v>
      </c>
      <c r="G154" s="145">
        <v>3.6538159332837123</v>
      </c>
      <c r="H154" s="150">
        <f t="shared" si="4"/>
        <v>233.84421973015759</v>
      </c>
      <c r="I154" s="83"/>
    </row>
    <row r="155" spans="1:9" x14ac:dyDescent="0.2">
      <c r="A155" s="7" t="s">
        <v>11</v>
      </c>
      <c r="B155" s="16" t="s">
        <v>92</v>
      </c>
      <c r="C155" s="17">
        <v>2.4500000000000002</v>
      </c>
      <c r="D155" s="18">
        <v>584</v>
      </c>
      <c r="E155" s="8">
        <v>8.76</v>
      </c>
      <c r="F155" s="18">
        <v>64</v>
      </c>
      <c r="G155" s="145">
        <v>3.6538159332837123</v>
      </c>
      <c r="H155" s="150">
        <f t="shared" si="4"/>
        <v>233.84421973015759</v>
      </c>
      <c r="I155" s="83"/>
    </row>
    <row r="156" spans="1:9" x14ac:dyDescent="0.2">
      <c r="A156" s="7" t="s">
        <v>11</v>
      </c>
      <c r="B156" s="16" t="s">
        <v>93</v>
      </c>
      <c r="C156" s="17">
        <v>2.4500000000000002</v>
      </c>
      <c r="D156" s="18">
        <v>584</v>
      </c>
      <c r="E156" s="8">
        <v>8.76</v>
      </c>
      <c r="F156" s="18">
        <v>64</v>
      </c>
      <c r="G156" s="145">
        <v>3.7818266085913317</v>
      </c>
      <c r="H156" s="150">
        <f t="shared" si="4"/>
        <v>242.03690294984523</v>
      </c>
      <c r="I156" s="83"/>
    </row>
    <row r="157" spans="1:9" x14ac:dyDescent="0.2">
      <c r="A157" s="7" t="s">
        <v>11</v>
      </c>
      <c r="B157" s="16" t="s">
        <v>94</v>
      </c>
      <c r="C157" s="17">
        <v>2.4500000000000002</v>
      </c>
      <c r="D157" s="18">
        <v>584</v>
      </c>
      <c r="E157" s="8">
        <v>8.76</v>
      </c>
      <c r="F157" s="18">
        <v>64</v>
      </c>
      <c r="G157" s="145">
        <v>3.4938025891491886</v>
      </c>
      <c r="H157" s="150">
        <f t="shared" si="4"/>
        <v>223.60336570554807</v>
      </c>
      <c r="I157" s="83"/>
    </row>
    <row r="158" spans="1:9" x14ac:dyDescent="0.2">
      <c r="A158" s="7" t="s">
        <v>11</v>
      </c>
      <c r="B158" s="16" t="s">
        <v>95</v>
      </c>
      <c r="C158" s="17">
        <v>2.4500000000000002</v>
      </c>
      <c r="D158" s="18">
        <v>584</v>
      </c>
      <c r="E158" s="8">
        <v>8.76</v>
      </c>
      <c r="F158" s="18">
        <v>64</v>
      </c>
      <c r="G158" s="145">
        <v>3.4938025891491886</v>
      </c>
      <c r="H158" s="150">
        <f t="shared" si="4"/>
        <v>223.60336570554807</v>
      </c>
      <c r="I158" s="83"/>
    </row>
    <row r="159" spans="1:9" x14ac:dyDescent="0.2">
      <c r="A159" s="7" t="s">
        <v>11</v>
      </c>
      <c r="B159" s="16" t="s">
        <v>98</v>
      </c>
      <c r="C159" s="17">
        <v>2.4500000000000002</v>
      </c>
      <c r="D159" s="18">
        <v>584</v>
      </c>
      <c r="E159" s="8">
        <v>8.76</v>
      </c>
      <c r="F159" s="18">
        <v>64</v>
      </c>
      <c r="G159" s="145">
        <v>3.9560633610933675</v>
      </c>
      <c r="H159" s="150">
        <f t="shared" si="4"/>
        <v>253.18805510997552</v>
      </c>
      <c r="I159" s="83"/>
    </row>
    <row r="160" spans="1:9" x14ac:dyDescent="0.2">
      <c r="A160" s="7" t="s">
        <v>11</v>
      </c>
      <c r="B160" s="16" t="s">
        <v>19</v>
      </c>
      <c r="C160" s="17">
        <v>2.4500000000000002</v>
      </c>
      <c r="D160" s="18">
        <v>584</v>
      </c>
      <c r="E160" s="8">
        <v>8.76</v>
      </c>
      <c r="F160" s="18">
        <v>64</v>
      </c>
      <c r="G160" s="145">
        <v>3.5115818496085813</v>
      </c>
      <c r="H160" s="150">
        <f t="shared" si="4"/>
        <v>224.74123837494921</v>
      </c>
      <c r="I160" s="83"/>
    </row>
    <row r="161" spans="1:9" x14ac:dyDescent="0.2">
      <c r="A161" s="7" t="s">
        <v>11</v>
      </c>
      <c r="B161" s="16" t="s">
        <v>22</v>
      </c>
      <c r="C161" s="17">
        <v>2.4500000000000002</v>
      </c>
      <c r="D161" s="18">
        <v>584</v>
      </c>
      <c r="E161" s="8">
        <v>8.76</v>
      </c>
      <c r="F161" s="18">
        <v>64</v>
      </c>
      <c r="G161" s="145">
        <v>3.7320446793050355</v>
      </c>
      <c r="H161" s="150">
        <f t="shared" si="4"/>
        <v>238.85085947552227</v>
      </c>
      <c r="I161" s="83"/>
    </row>
    <row r="162" spans="1:9" x14ac:dyDescent="0.2">
      <c r="A162" s="7" t="s">
        <v>11</v>
      </c>
      <c r="B162" s="16" t="s">
        <v>23</v>
      </c>
      <c r="C162" s="17">
        <v>2.4500000000000002</v>
      </c>
      <c r="D162" s="18">
        <v>584</v>
      </c>
      <c r="E162" s="8">
        <v>8.76</v>
      </c>
      <c r="F162" s="18">
        <v>64</v>
      </c>
      <c r="G162" s="145">
        <v>3.7924941648669654</v>
      </c>
      <c r="H162" s="150">
        <f t="shared" si="4"/>
        <v>242.71962655148579</v>
      </c>
      <c r="I162" s="83"/>
    </row>
    <row r="163" spans="1:9" x14ac:dyDescent="0.2">
      <c r="A163" s="7" t="s">
        <v>11</v>
      </c>
      <c r="B163" s="16" t="s">
        <v>24</v>
      </c>
      <c r="C163" s="17">
        <v>2.4500000000000002</v>
      </c>
      <c r="D163" s="18">
        <v>584</v>
      </c>
      <c r="E163" s="8">
        <v>8.76</v>
      </c>
      <c r="F163" s="18">
        <v>64</v>
      </c>
      <c r="G163" s="145">
        <v>3.7320446793050355</v>
      </c>
      <c r="H163" s="150">
        <f t="shared" si="4"/>
        <v>238.85085947552227</v>
      </c>
      <c r="I163" s="83"/>
    </row>
    <row r="164" spans="1:9" x14ac:dyDescent="0.2">
      <c r="A164" s="7" t="s">
        <v>11</v>
      </c>
      <c r="B164" s="16" t="s">
        <v>25</v>
      </c>
      <c r="C164" s="17">
        <v>2.4500000000000002</v>
      </c>
      <c r="D164" s="18">
        <v>584</v>
      </c>
      <c r="E164" s="8">
        <v>8.76</v>
      </c>
      <c r="F164" s="18">
        <v>64</v>
      </c>
      <c r="G164" s="145">
        <v>4.608175280097301</v>
      </c>
      <c r="H164" s="150">
        <f t="shared" si="4"/>
        <v>294.92321792622727</v>
      </c>
      <c r="I164" s="83"/>
    </row>
    <row r="165" spans="1:9" x14ac:dyDescent="0.2">
      <c r="A165" s="7" t="s">
        <v>11</v>
      </c>
      <c r="B165" s="16" t="s">
        <v>26</v>
      </c>
      <c r="C165" s="17">
        <v>2.4500000000000002</v>
      </c>
      <c r="D165" s="18">
        <v>584</v>
      </c>
      <c r="E165" s="8">
        <v>8.76</v>
      </c>
      <c r="F165" s="18">
        <v>64</v>
      </c>
      <c r="G165" s="145">
        <v>4.608175280097301</v>
      </c>
      <c r="H165" s="150">
        <f t="shared" si="4"/>
        <v>294.92321792622727</v>
      </c>
      <c r="I165" s="83"/>
    </row>
    <row r="166" spans="1:9" x14ac:dyDescent="0.2">
      <c r="A166" s="7" t="s">
        <v>11</v>
      </c>
      <c r="B166" s="16" t="s">
        <v>27</v>
      </c>
      <c r="C166" s="17">
        <v>2.4500000000000002</v>
      </c>
      <c r="D166" s="18">
        <v>584</v>
      </c>
      <c r="E166" s="8">
        <v>8.76</v>
      </c>
      <c r="F166" s="18">
        <v>64</v>
      </c>
      <c r="G166" s="145">
        <v>3.7533797918563048</v>
      </c>
      <c r="H166" s="150">
        <f t="shared" si="4"/>
        <v>240.21630667880351</v>
      </c>
      <c r="I166" s="83"/>
    </row>
    <row r="167" spans="1:9" x14ac:dyDescent="0.2">
      <c r="A167" s="7" t="s">
        <v>11</v>
      </c>
      <c r="B167" s="16" t="s">
        <v>28</v>
      </c>
      <c r="C167" s="17">
        <v>2.4500000000000002</v>
      </c>
      <c r="D167" s="18">
        <v>584</v>
      </c>
      <c r="E167" s="8">
        <v>8.76</v>
      </c>
      <c r="F167" s="18">
        <v>64</v>
      </c>
      <c r="G167" s="145">
        <v>4.0165128466552975</v>
      </c>
      <c r="H167" s="150">
        <f t="shared" si="4"/>
        <v>257.05682218593904</v>
      </c>
      <c r="I167" s="83"/>
    </row>
    <row r="168" spans="1:9" x14ac:dyDescent="0.2">
      <c r="A168" s="7" t="s">
        <v>11</v>
      </c>
      <c r="B168" s="16" t="s">
        <v>29</v>
      </c>
      <c r="C168" s="17">
        <v>2.4500000000000002</v>
      </c>
      <c r="D168" s="18">
        <v>584</v>
      </c>
      <c r="E168" s="8">
        <v>8.76</v>
      </c>
      <c r="F168" s="18">
        <v>64</v>
      </c>
      <c r="G168" s="145">
        <v>3.6431483770080773</v>
      </c>
      <c r="H168" s="150">
        <f t="shared" si="4"/>
        <v>233.16149612851694</v>
      </c>
      <c r="I168" s="83"/>
    </row>
    <row r="169" spans="1:9" x14ac:dyDescent="0.2">
      <c r="A169" s="7" t="s">
        <v>11</v>
      </c>
      <c r="B169" s="16" t="s">
        <v>30</v>
      </c>
      <c r="C169" s="17">
        <v>2.4500000000000002</v>
      </c>
      <c r="D169" s="18">
        <v>584</v>
      </c>
      <c r="E169" s="8">
        <v>8.76</v>
      </c>
      <c r="F169" s="18">
        <v>64</v>
      </c>
      <c r="G169" s="145">
        <v>3.9773984736446368</v>
      </c>
      <c r="H169" s="150">
        <f t="shared" si="4"/>
        <v>254.55350231325676</v>
      </c>
      <c r="I169" s="83"/>
    </row>
    <row r="170" spans="1:9" x14ac:dyDescent="0.2">
      <c r="A170" s="7" t="s">
        <v>11</v>
      </c>
      <c r="B170" s="16" t="s">
        <v>31</v>
      </c>
      <c r="C170" s="17">
        <v>2.4500000000000002</v>
      </c>
      <c r="D170" s="18">
        <v>584</v>
      </c>
      <c r="E170" s="8">
        <v>8.76</v>
      </c>
      <c r="F170" s="18">
        <v>64</v>
      </c>
      <c r="G170" s="145">
        <v>3.9169489880827064</v>
      </c>
      <c r="H170" s="150">
        <f t="shared" si="4"/>
        <v>250.68473523729321</v>
      </c>
      <c r="I170" s="83"/>
    </row>
    <row r="171" spans="1:9" x14ac:dyDescent="0.2">
      <c r="A171" s="7" t="s">
        <v>11</v>
      </c>
      <c r="B171" s="16" t="s">
        <v>32</v>
      </c>
      <c r="C171" s="17">
        <v>2.4500000000000002</v>
      </c>
      <c r="D171" s="18">
        <v>584</v>
      </c>
      <c r="E171" s="8">
        <v>8.76</v>
      </c>
      <c r="F171" s="18">
        <v>64</v>
      </c>
      <c r="G171" s="145">
        <v>3.7640473481319399</v>
      </c>
      <c r="H171" s="150">
        <f t="shared" si="4"/>
        <v>240.89903028044415</v>
      </c>
      <c r="I171" s="83"/>
    </row>
    <row r="172" spans="1:9" x14ac:dyDescent="0.2">
      <c r="A172" s="7" t="s">
        <v>11</v>
      </c>
      <c r="B172" s="16" t="s">
        <v>33</v>
      </c>
      <c r="C172" s="17">
        <v>2.4500000000000002</v>
      </c>
      <c r="D172" s="18">
        <v>584</v>
      </c>
      <c r="E172" s="8">
        <v>8.76</v>
      </c>
      <c r="F172" s="18">
        <v>64</v>
      </c>
      <c r="G172" s="145">
        <v>3.4938025891491886</v>
      </c>
      <c r="H172" s="150">
        <f t="shared" si="4"/>
        <v>223.60336570554807</v>
      </c>
      <c r="I172" s="83"/>
    </row>
    <row r="173" spans="1:9" x14ac:dyDescent="0.2">
      <c r="A173" s="7" t="s">
        <v>11</v>
      </c>
      <c r="B173" s="16" t="s">
        <v>34</v>
      </c>
      <c r="C173" s="17">
        <v>2.4500000000000002</v>
      </c>
      <c r="D173" s="18">
        <v>584</v>
      </c>
      <c r="E173" s="8">
        <v>8.76</v>
      </c>
      <c r="F173" s="18">
        <v>64</v>
      </c>
      <c r="G173" s="145">
        <v>3.9169489880827064</v>
      </c>
      <c r="H173" s="150">
        <f t="shared" si="4"/>
        <v>250.68473523729321</v>
      </c>
      <c r="I173" s="83"/>
    </row>
    <row r="174" spans="1:9" x14ac:dyDescent="0.2">
      <c r="A174" s="7" t="s">
        <v>11</v>
      </c>
      <c r="B174" s="16" t="s">
        <v>35</v>
      </c>
      <c r="C174" s="17">
        <v>2.4500000000000002</v>
      </c>
      <c r="D174" s="18">
        <v>584</v>
      </c>
      <c r="E174" s="8">
        <v>8.76</v>
      </c>
      <c r="F174" s="18">
        <v>64</v>
      </c>
      <c r="G174" s="145">
        <v>3.9169489880827064</v>
      </c>
      <c r="H174" s="150">
        <f t="shared" si="4"/>
        <v>250.68473523729321</v>
      </c>
      <c r="I174" s="83"/>
    </row>
    <row r="175" spans="1:9" x14ac:dyDescent="0.2">
      <c r="A175" s="7" t="s">
        <v>11</v>
      </c>
      <c r="B175" s="16" t="s">
        <v>36</v>
      </c>
      <c r="C175" s="17">
        <v>2.4500000000000002</v>
      </c>
      <c r="D175" s="18">
        <v>584</v>
      </c>
      <c r="E175" s="8">
        <v>8.76</v>
      </c>
      <c r="F175" s="18">
        <v>64</v>
      </c>
      <c r="G175" s="145">
        <v>3.721377123029399</v>
      </c>
      <c r="H175" s="150">
        <f t="shared" si="4"/>
        <v>238.16813587388154</v>
      </c>
      <c r="I175" s="83"/>
    </row>
    <row r="176" spans="1:9" x14ac:dyDescent="0.2">
      <c r="A176" s="7" t="s">
        <v>11</v>
      </c>
      <c r="B176" s="16" t="s">
        <v>37</v>
      </c>
      <c r="C176" s="17">
        <v>2.4500000000000002</v>
      </c>
      <c r="D176" s="18">
        <v>584</v>
      </c>
      <c r="E176" s="8">
        <v>8.76</v>
      </c>
      <c r="F176" s="18">
        <v>64</v>
      </c>
      <c r="G176" s="145">
        <v>3.8209409816019915</v>
      </c>
      <c r="H176" s="150">
        <f t="shared" si="4"/>
        <v>244.54022282252745</v>
      </c>
      <c r="I176" s="83"/>
    </row>
    <row r="177" spans="1:10" x14ac:dyDescent="0.2">
      <c r="A177" s="7" t="s">
        <v>11</v>
      </c>
      <c r="B177" s="16" t="s">
        <v>42</v>
      </c>
      <c r="C177" s="17">
        <v>2.4500000000000002</v>
      </c>
      <c r="D177" s="18">
        <v>584</v>
      </c>
      <c r="E177" s="8">
        <v>8.76</v>
      </c>
      <c r="F177" s="18">
        <v>64</v>
      </c>
      <c r="G177" s="145">
        <v>4.7063481524796851</v>
      </c>
      <c r="H177" s="150">
        <f t="shared" si="4"/>
        <v>301.20628175869984</v>
      </c>
      <c r="I177" s="83"/>
    </row>
    <row r="178" spans="1:10" x14ac:dyDescent="0.2">
      <c r="A178" s="7" t="s">
        <v>11</v>
      </c>
      <c r="B178" s="16" t="s">
        <v>43</v>
      </c>
      <c r="C178" s="17">
        <v>2.4500000000000002</v>
      </c>
      <c r="D178" s="18">
        <v>584</v>
      </c>
      <c r="E178" s="8">
        <v>8.76</v>
      </c>
      <c r="F178" s="18">
        <v>64</v>
      </c>
      <c r="G178" s="145">
        <v>5.1614972202401059</v>
      </c>
      <c r="H178" s="150">
        <f t="shared" si="4"/>
        <v>330.33582209536678</v>
      </c>
      <c r="I178" s="83"/>
    </row>
    <row r="179" spans="1:10" x14ac:dyDescent="0.2">
      <c r="A179" s="7" t="s">
        <v>11</v>
      </c>
      <c r="B179" s="16" t="s">
        <v>44</v>
      </c>
      <c r="C179" s="17">
        <v>2.4500000000000002</v>
      </c>
      <c r="D179" s="18">
        <v>584</v>
      </c>
      <c r="E179" s="8">
        <v>8.76</v>
      </c>
      <c r="F179" s="18">
        <v>64</v>
      </c>
      <c r="G179" s="145">
        <v>4.8130237152360351</v>
      </c>
      <c r="H179" s="150">
        <f t="shared" si="4"/>
        <v>308.03351777510625</v>
      </c>
      <c r="I179" s="83"/>
    </row>
    <row r="180" spans="1:10" x14ac:dyDescent="0.2">
      <c r="A180" s="7" t="s">
        <v>11</v>
      </c>
      <c r="B180" s="16" t="s">
        <v>45</v>
      </c>
      <c r="C180" s="17">
        <v>2.4500000000000002</v>
      </c>
      <c r="D180" s="18">
        <v>584</v>
      </c>
      <c r="E180" s="8">
        <v>8.76</v>
      </c>
      <c r="F180" s="18">
        <v>64</v>
      </c>
      <c r="G180" s="145">
        <v>5.2717286350883334</v>
      </c>
      <c r="H180" s="150">
        <f t="shared" si="4"/>
        <v>337.39063264565334</v>
      </c>
      <c r="I180" s="83"/>
    </row>
    <row r="181" spans="1:10" x14ac:dyDescent="0.2">
      <c r="A181" s="7" t="s">
        <v>11</v>
      </c>
      <c r="B181" s="16" t="s">
        <v>51</v>
      </c>
      <c r="C181" s="17">
        <v>2.4500000000000002</v>
      </c>
      <c r="D181" s="18">
        <v>584</v>
      </c>
      <c r="E181" s="8">
        <v>8.76</v>
      </c>
      <c r="F181" s="18">
        <v>64</v>
      </c>
      <c r="G181" s="145">
        <v>4.0520713675740803</v>
      </c>
      <c r="H181" s="150">
        <f t="shared" si="4"/>
        <v>259.33256752474114</v>
      </c>
      <c r="I181" s="83"/>
    </row>
    <row r="182" spans="1:10" ht="15.75" customHeight="1" x14ac:dyDescent="0.2">
      <c r="A182" s="165"/>
      <c r="B182" s="165"/>
      <c r="C182" s="165"/>
      <c r="D182" s="165"/>
      <c r="E182" s="165"/>
      <c r="F182" s="165"/>
      <c r="G182" s="165"/>
      <c r="H182" s="165"/>
      <c r="I182" s="83"/>
    </row>
    <row r="183" spans="1:10" x14ac:dyDescent="0.2">
      <c r="A183" s="7" t="s">
        <v>12</v>
      </c>
      <c r="B183" s="16" t="s">
        <v>82</v>
      </c>
      <c r="C183" s="17">
        <v>1.77</v>
      </c>
      <c r="D183" s="18">
        <v>750</v>
      </c>
      <c r="E183" s="8">
        <v>12</v>
      </c>
      <c r="F183" s="18">
        <v>66</v>
      </c>
      <c r="G183" s="145">
        <v>3.6849358541362491</v>
      </c>
      <c r="H183" s="150">
        <f t="shared" ref="H183" si="5">G183*F183</f>
        <v>243.20576637299246</v>
      </c>
      <c r="I183" s="83"/>
    </row>
    <row r="184" spans="1:10" s="2" customFormat="1" x14ac:dyDescent="0.2">
      <c r="A184" s="7" t="s">
        <v>12</v>
      </c>
      <c r="B184" s="16" t="s">
        <v>83</v>
      </c>
      <c r="C184" s="17">
        <v>1.77</v>
      </c>
      <c r="D184" s="18">
        <v>750</v>
      </c>
      <c r="E184" s="8">
        <v>12</v>
      </c>
      <c r="F184" s="18">
        <v>66</v>
      </c>
      <c r="G184" s="145">
        <v>3.6069436254757501</v>
      </c>
      <c r="H184" s="150">
        <f t="shared" ref="H184:H192" si="6">G184*F184</f>
        <v>238.05827928139951</v>
      </c>
      <c r="I184" s="83"/>
    </row>
    <row r="185" spans="1:10" x14ac:dyDescent="0.2">
      <c r="A185" s="7" t="s">
        <v>12</v>
      </c>
      <c r="B185" s="16" t="s">
        <v>84</v>
      </c>
      <c r="C185" s="17">
        <v>1.77</v>
      </c>
      <c r="D185" s="18">
        <v>750</v>
      </c>
      <c r="E185" s="8">
        <v>12</v>
      </c>
      <c r="F185" s="18">
        <v>66</v>
      </c>
      <c r="G185" s="145">
        <v>3.9330929453287506</v>
      </c>
      <c r="H185" s="150">
        <f t="shared" si="6"/>
        <v>259.58413439169755</v>
      </c>
      <c r="I185" s="83"/>
    </row>
    <row r="186" spans="1:10" s="2" customFormat="1" x14ac:dyDescent="0.2">
      <c r="A186" s="7" t="s">
        <v>12</v>
      </c>
      <c r="B186" s="16" t="s">
        <v>85</v>
      </c>
      <c r="C186" s="17">
        <v>1.77</v>
      </c>
      <c r="D186" s="18">
        <v>750</v>
      </c>
      <c r="E186" s="8">
        <v>12</v>
      </c>
      <c r="F186" s="18">
        <v>66</v>
      </c>
      <c r="G186" s="145">
        <v>3.9330929453287506</v>
      </c>
      <c r="H186" s="150">
        <f t="shared" si="6"/>
        <v>259.58413439169755</v>
      </c>
      <c r="I186" s="83"/>
    </row>
    <row r="187" spans="1:10" x14ac:dyDescent="0.2">
      <c r="A187" s="7" t="s">
        <v>12</v>
      </c>
      <c r="B187" s="16" t="s">
        <v>86</v>
      </c>
      <c r="C187" s="17">
        <v>1.77</v>
      </c>
      <c r="D187" s="18">
        <v>750</v>
      </c>
      <c r="E187" s="8">
        <v>12</v>
      </c>
      <c r="F187" s="18">
        <v>66</v>
      </c>
      <c r="G187" s="145">
        <v>4.1528892260992496</v>
      </c>
      <c r="H187" s="150">
        <f t="shared" si="6"/>
        <v>274.0906889225505</v>
      </c>
      <c r="I187" s="83"/>
    </row>
    <row r="188" spans="1:10" x14ac:dyDescent="0.2">
      <c r="A188" s="7" t="s">
        <v>12</v>
      </c>
      <c r="B188" s="16" t="s">
        <v>89</v>
      </c>
      <c r="C188" s="17">
        <v>1.77</v>
      </c>
      <c r="D188" s="18">
        <v>750</v>
      </c>
      <c r="E188" s="8">
        <v>12</v>
      </c>
      <c r="F188" s="18">
        <v>66</v>
      </c>
      <c r="G188" s="145">
        <v>5.2819692351300001</v>
      </c>
      <c r="H188" s="150">
        <f t="shared" si="6"/>
        <v>348.60996951857999</v>
      </c>
      <c r="I188" s="83"/>
    </row>
    <row r="189" spans="1:10" x14ac:dyDescent="0.2">
      <c r="A189" s="7" t="s">
        <v>12</v>
      </c>
      <c r="B189" s="16" t="s">
        <v>98</v>
      </c>
      <c r="C189" s="17">
        <v>1.77</v>
      </c>
      <c r="D189" s="18">
        <v>750</v>
      </c>
      <c r="E189" s="8">
        <v>12</v>
      </c>
      <c r="F189" s="18">
        <v>66</v>
      </c>
      <c r="G189" s="145">
        <v>4.0926225039524988</v>
      </c>
      <c r="H189" s="150">
        <f t="shared" si="6"/>
        <v>270.11308526086492</v>
      </c>
      <c r="I189" s="83"/>
    </row>
    <row r="190" spans="1:10" x14ac:dyDescent="0.2">
      <c r="A190" s="7" t="s">
        <v>12</v>
      </c>
      <c r="B190" s="16" t="s">
        <v>19</v>
      </c>
      <c r="C190" s="17">
        <v>1.77</v>
      </c>
      <c r="D190" s="18">
        <v>750</v>
      </c>
      <c r="E190" s="8">
        <v>12</v>
      </c>
      <c r="F190" s="18">
        <v>66</v>
      </c>
      <c r="G190" s="145">
        <v>3.3480585479880007</v>
      </c>
      <c r="H190" s="150">
        <f t="shared" si="6"/>
        <v>220.97186416720805</v>
      </c>
      <c r="I190" s="83"/>
    </row>
    <row r="191" spans="1:10" x14ac:dyDescent="0.2">
      <c r="A191" s="7" t="s">
        <v>12</v>
      </c>
      <c r="B191" s="16" t="s">
        <v>25</v>
      </c>
      <c r="C191" s="17">
        <v>1.77</v>
      </c>
      <c r="D191" s="18">
        <v>750</v>
      </c>
      <c r="E191" s="8">
        <v>12</v>
      </c>
      <c r="F191" s="18">
        <v>66</v>
      </c>
      <c r="G191" s="145">
        <v>4.7731429304999988</v>
      </c>
      <c r="H191" s="150">
        <f t="shared" si="6"/>
        <v>315.02743341299993</v>
      </c>
      <c r="I191" s="83"/>
      <c r="J191" s="83"/>
    </row>
    <row r="192" spans="1:10" x14ac:dyDescent="0.2">
      <c r="A192" s="7" t="s">
        <v>12</v>
      </c>
      <c r="B192" s="16" t="s">
        <v>38</v>
      </c>
      <c r="C192" s="17">
        <v>1.77</v>
      </c>
      <c r="D192" s="18">
        <v>750</v>
      </c>
      <c r="E192" s="8">
        <v>12</v>
      </c>
      <c r="F192" s="18">
        <v>66</v>
      </c>
      <c r="G192" s="145">
        <v>4.4896738498605</v>
      </c>
      <c r="H192" s="150">
        <f t="shared" si="6"/>
        <v>296.31847409079302</v>
      </c>
      <c r="I192" s="83"/>
    </row>
    <row r="193" spans="1:9" ht="15.75" customHeight="1" x14ac:dyDescent="0.2">
      <c r="A193" s="165"/>
      <c r="B193" s="165"/>
      <c r="C193" s="165"/>
      <c r="D193" s="165"/>
      <c r="E193" s="165"/>
      <c r="F193" s="165"/>
      <c r="G193" s="165"/>
      <c r="H193" s="165"/>
      <c r="I193" s="83"/>
    </row>
    <row r="194" spans="1:9" x14ac:dyDescent="0.2">
      <c r="A194" s="7" t="s">
        <v>13</v>
      </c>
      <c r="B194" s="16" t="s">
        <v>82</v>
      </c>
      <c r="C194" s="17">
        <v>1.6</v>
      </c>
      <c r="D194" s="18">
        <v>1050</v>
      </c>
      <c r="E194" s="8">
        <v>13.65</v>
      </c>
      <c r="F194" s="18">
        <v>66</v>
      </c>
      <c r="G194" s="145">
        <v>3.515905077735288</v>
      </c>
      <c r="H194" s="150">
        <f t="shared" ref="H194" si="7">G194*F194</f>
        <v>232.049735130529</v>
      </c>
      <c r="I194" s="83"/>
    </row>
    <row r="195" spans="1:9" s="2" customFormat="1" x14ac:dyDescent="0.2">
      <c r="A195" s="7" t="s">
        <v>13</v>
      </c>
      <c r="B195" s="16" t="s">
        <v>83</v>
      </c>
      <c r="C195" s="17">
        <v>1.6</v>
      </c>
      <c r="D195" s="18">
        <v>1050</v>
      </c>
      <c r="E195" s="8">
        <v>13.65</v>
      </c>
      <c r="F195" s="18">
        <v>66</v>
      </c>
      <c r="G195" s="145">
        <v>3.4379128490747886</v>
      </c>
      <c r="H195" s="150">
        <f t="shared" ref="H195:H203" si="8">G195*F195</f>
        <v>226.90224803893605</v>
      </c>
      <c r="I195" s="83"/>
    </row>
    <row r="196" spans="1:9" x14ac:dyDescent="0.2">
      <c r="A196" s="7" t="s">
        <v>13</v>
      </c>
      <c r="B196" s="16" t="s">
        <v>84</v>
      </c>
      <c r="C196" s="17">
        <v>1.6</v>
      </c>
      <c r="D196" s="18">
        <v>1050</v>
      </c>
      <c r="E196" s="8">
        <v>13.65</v>
      </c>
      <c r="F196" s="18">
        <v>66</v>
      </c>
      <c r="G196" s="145">
        <v>3.7640621689277878</v>
      </c>
      <c r="H196" s="150">
        <f t="shared" si="8"/>
        <v>248.428103149234</v>
      </c>
      <c r="I196" s="83"/>
    </row>
    <row r="197" spans="1:9" s="2" customFormat="1" x14ac:dyDescent="0.2">
      <c r="A197" s="7" t="s">
        <v>13</v>
      </c>
      <c r="B197" s="16" t="s">
        <v>85</v>
      </c>
      <c r="C197" s="17">
        <v>1.6</v>
      </c>
      <c r="D197" s="18">
        <v>1050</v>
      </c>
      <c r="E197" s="8">
        <v>13.65</v>
      </c>
      <c r="F197" s="18">
        <v>66</v>
      </c>
      <c r="G197" s="145">
        <v>3.7640621689277878</v>
      </c>
      <c r="H197" s="150">
        <f t="shared" si="8"/>
        <v>248.428103149234</v>
      </c>
      <c r="I197" s="83"/>
    </row>
    <row r="198" spans="1:9" x14ac:dyDescent="0.2">
      <c r="A198" s="7" t="s">
        <v>13</v>
      </c>
      <c r="B198" s="16" t="s">
        <v>86</v>
      </c>
      <c r="C198" s="17">
        <v>1.6</v>
      </c>
      <c r="D198" s="18">
        <v>1050</v>
      </c>
      <c r="E198" s="8">
        <v>13.65</v>
      </c>
      <c r="F198" s="18">
        <v>66</v>
      </c>
      <c r="G198" s="145">
        <v>3.9838584496982885</v>
      </c>
      <c r="H198" s="150">
        <f t="shared" si="8"/>
        <v>262.93465768008701</v>
      </c>
      <c r="I198" s="83"/>
    </row>
    <row r="199" spans="1:9" x14ac:dyDescent="0.2">
      <c r="A199" s="7" t="s">
        <v>13</v>
      </c>
      <c r="B199" s="16" t="s">
        <v>89</v>
      </c>
      <c r="C199" s="17">
        <v>1.6</v>
      </c>
      <c r="D199" s="18">
        <v>1050</v>
      </c>
      <c r="E199" s="8">
        <v>13.65</v>
      </c>
      <c r="F199" s="18">
        <v>66</v>
      </c>
      <c r="G199" s="145">
        <v>5.0831094981876923</v>
      </c>
      <c r="H199" s="150">
        <f t="shared" si="8"/>
        <v>335.4852268803877</v>
      </c>
      <c r="I199" s="83"/>
    </row>
    <row r="200" spans="1:9" x14ac:dyDescent="0.2">
      <c r="A200" s="7" t="s">
        <v>13</v>
      </c>
      <c r="B200" s="16" t="s">
        <v>98</v>
      </c>
      <c r="C200" s="17">
        <v>1.6</v>
      </c>
      <c r="D200" s="18">
        <v>1050</v>
      </c>
      <c r="E200" s="8">
        <v>13.65</v>
      </c>
      <c r="F200" s="18">
        <v>66</v>
      </c>
      <c r="G200" s="145">
        <v>3.9235917275515391</v>
      </c>
      <c r="H200" s="150">
        <f t="shared" si="8"/>
        <v>258.95705401840155</v>
      </c>
      <c r="I200" s="83"/>
    </row>
    <row r="201" spans="1:9" x14ac:dyDescent="0.2">
      <c r="A201" s="7" t="s">
        <v>13</v>
      </c>
      <c r="B201" s="16" t="s">
        <v>19</v>
      </c>
      <c r="C201" s="17">
        <v>1.6</v>
      </c>
      <c r="D201" s="18">
        <v>1050</v>
      </c>
      <c r="E201" s="8">
        <v>13.65</v>
      </c>
      <c r="F201" s="18">
        <v>66</v>
      </c>
      <c r="G201" s="145">
        <v>3.188970758434154</v>
      </c>
      <c r="H201" s="150">
        <f t="shared" si="8"/>
        <v>210.47207005665416</v>
      </c>
      <c r="I201" s="83"/>
    </row>
    <row r="202" spans="1:9" x14ac:dyDescent="0.2">
      <c r="A202" s="7" t="s">
        <v>13</v>
      </c>
      <c r="B202" s="16" t="s">
        <v>25</v>
      </c>
      <c r="C202" s="17">
        <v>1.6</v>
      </c>
      <c r="D202" s="18">
        <v>1050</v>
      </c>
      <c r="E202" s="8">
        <v>13.65</v>
      </c>
      <c r="F202" s="18">
        <v>66</v>
      </c>
      <c r="G202" s="145">
        <v>4.5742831935576937</v>
      </c>
      <c r="H202" s="150">
        <f t="shared" si="8"/>
        <v>301.90269077480781</v>
      </c>
      <c r="I202" s="83"/>
    </row>
    <row r="203" spans="1:9" x14ac:dyDescent="0.2">
      <c r="A203" s="7" t="s">
        <v>13</v>
      </c>
      <c r="B203" s="16" t="s">
        <v>38</v>
      </c>
      <c r="C203" s="17">
        <v>1.6</v>
      </c>
      <c r="D203" s="18">
        <v>1050</v>
      </c>
      <c r="E203" s="8">
        <v>13.65</v>
      </c>
      <c r="F203" s="18">
        <v>66</v>
      </c>
      <c r="G203" s="145">
        <v>4.3206430734595394</v>
      </c>
      <c r="H203" s="150">
        <f t="shared" si="8"/>
        <v>285.16244284832959</v>
      </c>
      <c r="I203" s="83"/>
    </row>
    <row r="204" spans="1:9" ht="15.75" customHeight="1" x14ac:dyDescent="0.2">
      <c r="A204" s="165"/>
      <c r="B204" s="165"/>
      <c r="C204" s="165"/>
      <c r="D204" s="165"/>
      <c r="E204" s="165"/>
      <c r="F204" s="165"/>
      <c r="G204" s="165"/>
      <c r="H204" s="165"/>
      <c r="I204" s="83"/>
    </row>
    <row r="205" spans="1:9" x14ac:dyDescent="0.2">
      <c r="A205" s="7" t="s">
        <v>14</v>
      </c>
      <c r="B205" s="16" t="s">
        <v>82</v>
      </c>
      <c r="C205" s="17">
        <v>2.35</v>
      </c>
      <c r="D205" s="18">
        <v>590</v>
      </c>
      <c r="E205" s="8">
        <v>9.44</v>
      </c>
      <c r="F205" s="18">
        <v>53</v>
      </c>
      <c r="G205" s="145">
        <v>4.0635602069437642</v>
      </c>
      <c r="H205" s="150">
        <f t="shared" ref="H205" si="9">G205*F205</f>
        <v>215.36869096801951</v>
      </c>
      <c r="I205" s="83"/>
    </row>
    <row r="206" spans="1:9" x14ac:dyDescent="0.2">
      <c r="A206" s="7" t="s">
        <v>14</v>
      </c>
      <c r="B206" s="16" t="s">
        <v>83</v>
      </c>
      <c r="C206" s="17">
        <v>2.35</v>
      </c>
      <c r="D206" s="18">
        <v>590</v>
      </c>
      <c r="E206" s="8">
        <v>9.44</v>
      </c>
      <c r="F206" s="18">
        <v>53</v>
      </c>
      <c r="G206" s="145">
        <v>3.9864109160217636</v>
      </c>
      <c r="H206" s="150">
        <f t="shared" ref="H206:H214" si="10">G206*F206</f>
        <v>211.27977854915346</v>
      </c>
      <c r="I206" s="83"/>
    </row>
    <row r="207" spans="1:9" x14ac:dyDescent="0.2">
      <c r="A207" s="7" t="s">
        <v>14</v>
      </c>
      <c r="B207" s="16" t="s">
        <v>84</v>
      </c>
      <c r="C207" s="17">
        <v>2.35</v>
      </c>
      <c r="D207" s="18">
        <v>590</v>
      </c>
      <c r="E207" s="8">
        <v>9.44</v>
      </c>
      <c r="F207" s="18">
        <v>53</v>
      </c>
      <c r="G207" s="145">
        <v>4.3121523665813282</v>
      </c>
      <c r="H207" s="150">
        <f t="shared" si="10"/>
        <v>228.5440754288104</v>
      </c>
      <c r="I207" s="83"/>
    </row>
    <row r="208" spans="1:9" x14ac:dyDescent="0.2">
      <c r="A208" s="7" t="s">
        <v>14</v>
      </c>
      <c r="B208" s="16" t="s">
        <v>263</v>
      </c>
      <c r="C208" s="17">
        <v>2.35</v>
      </c>
      <c r="D208" s="18">
        <v>590</v>
      </c>
      <c r="E208" s="8">
        <v>9.44</v>
      </c>
      <c r="F208" s="18">
        <v>53</v>
      </c>
      <c r="G208" s="145">
        <v>4.3121523665813282</v>
      </c>
      <c r="H208" s="150">
        <f t="shared" si="10"/>
        <v>228.5440754288104</v>
      </c>
      <c r="I208" s="83"/>
    </row>
    <row r="209" spans="1:10" x14ac:dyDescent="0.2">
      <c r="A209" s="7" t="s">
        <v>14</v>
      </c>
      <c r="B209" s="16" t="s">
        <v>262</v>
      </c>
      <c r="C209" s="17">
        <v>2.35</v>
      </c>
      <c r="D209" s="18">
        <v>590</v>
      </c>
      <c r="E209" s="8">
        <v>9.44</v>
      </c>
      <c r="F209" s="18">
        <v>53</v>
      </c>
      <c r="G209" s="145">
        <v>4.5307420241936667</v>
      </c>
      <c r="H209" s="150">
        <f t="shared" si="10"/>
        <v>240.12932728226434</v>
      </c>
      <c r="I209" s="83"/>
    </row>
    <row r="210" spans="1:10" x14ac:dyDescent="0.2">
      <c r="A210" s="7" t="s">
        <v>14</v>
      </c>
      <c r="B210" s="16" t="s">
        <v>89</v>
      </c>
      <c r="C210" s="17">
        <v>2.35</v>
      </c>
      <c r="D210" s="18">
        <v>590</v>
      </c>
      <c r="E210" s="8">
        <v>9.44</v>
      </c>
      <c r="F210" s="18">
        <v>53</v>
      </c>
      <c r="G210" s="145">
        <v>5.7286372822434108</v>
      </c>
      <c r="H210" s="150">
        <f t="shared" si="10"/>
        <v>303.61777595890078</v>
      </c>
      <c r="I210" s="83"/>
    </row>
    <row r="211" spans="1:10" x14ac:dyDescent="0.2">
      <c r="A211" s="7" t="s">
        <v>14</v>
      </c>
      <c r="B211" s="16" t="s">
        <v>98</v>
      </c>
      <c r="C211" s="17">
        <v>2.35</v>
      </c>
      <c r="D211" s="18">
        <v>590</v>
      </c>
      <c r="E211" s="8">
        <v>9.44</v>
      </c>
      <c r="F211" s="18">
        <v>53</v>
      </c>
      <c r="G211" s="145">
        <v>4.4707370201432211</v>
      </c>
      <c r="H211" s="150">
        <f t="shared" si="10"/>
        <v>236.94906206759072</v>
      </c>
      <c r="I211" s="83"/>
    </row>
    <row r="212" spans="1:10" x14ac:dyDescent="0.2">
      <c r="A212" s="7" t="s">
        <v>14</v>
      </c>
      <c r="B212" s="16" t="s">
        <v>19</v>
      </c>
      <c r="C212" s="17">
        <v>2.35</v>
      </c>
      <c r="D212" s="18">
        <v>590</v>
      </c>
      <c r="E212" s="8">
        <v>9.44</v>
      </c>
      <c r="F212" s="18">
        <v>53</v>
      </c>
      <c r="G212" s="145">
        <v>3.703508758030206</v>
      </c>
      <c r="H212" s="150">
        <f t="shared" si="10"/>
        <v>196.28596417560092</v>
      </c>
      <c r="I212" s="83"/>
    </row>
    <row r="213" spans="1:10" x14ac:dyDescent="0.2">
      <c r="A213" s="7" t="s">
        <v>14</v>
      </c>
      <c r="B213" s="16" t="s">
        <v>261</v>
      </c>
      <c r="C213" s="17">
        <v>2.35</v>
      </c>
      <c r="D213" s="18">
        <v>590</v>
      </c>
      <c r="E213" s="8">
        <v>9.44</v>
      </c>
      <c r="F213" s="18">
        <v>53</v>
      </c>
      <c r="G213" s="145">
        <v>5.2193511134118911</v>
      </c>
      <c r="H213" s="150">
        <f t="shared" si="10"/>
        <v>276.6256090108302</v>
      </c>
      <c r="I213" s="83"/>
      <c r="J213" s="83"/>
    </row>
    <row r="214" spans="1:10" x14ac:dyDescent="0.2">
      <c r="A214" s="7" t="s">
        <v>14</v>
      </c>
      <c r="B214" s="16" t="s">
        <v>260</v>
      </c>
      <c r="C214" s="17">
        <v>2.35</v>
      </c>
      <c r="D214" s="18">
        <v>590</v>
      </c>
      <c r="E214" s="8">
        <v>9.44</v>
      </c>
      <c r="F214" s="18">
        <v>53</v>
      </c>
      <c r="G214" s="145">
        <v>4.3121523665813282</v>
      </c>
      <c r="H214" s="150">
        <f t="shared" si="10"/>
        <v>228.5440754288104</v>
      </c>
      <c r="I214" s="83"/>
    </row>
    <row r="215" spans="1:10" ht="15.75" customHeight="1" x14ac:dyDescent="0.2">
      <c r="A215" s="165"/>
      <c r="B215" s="165"/>
      <c r="C215" s="165"/>
      <c r="D215" s="165"/>
      <c r="E215" s="165"/>
      <c r="F215" s="165"/>
      <c r="G215" s="165"/>
      <c r="H215" s="165"/>
      <c r="I215" s="83"/>
    </row>
    <row r="216" spans="1:10" x14ac:dyDescent="0.2">
      <c r="A216" s="7" t="s">
        <v>15</v>
      </c>
      <c r="B216" s="16" t="s">
        <v>82</v>
      </c>
      <c r="C216" s="17">
        <v>2</v>
      </c>
      <c r="D216" s="18">
        <v>886</v>
      </c>
      <c r="E216" s="8">
        <v>10.632</v>
      </c>
      <c r="F216" s="18">
        <v>53</v>
      </c>
      <c r="G216" s="145">
        <v>3.8642704246757993</v>
      </c>
      <c r="H216" s="150">
        <f t="shared" ref="H216" si="11">G216*F216</f>
        <v>204.80633250781736</v>
      </c>
      <c r="I216" s="83"/>
    </row>
    <row r="217" spans="1:10" x14ac:dyDescent="0.2">
      <c r="A217" s="7" t="s">
        <v>15</v>
      </c>
      <c r="B217" s="16" t="s">
        <v>83</v>
      </c>
      <c r="C217" s="17">
        <v>2</v>
      </c>
      <c r="D217" s="18">
        <v>886</v>
      </c>
      <c r="E217" s="8">
        <v>10.632</v>
      </c>
      <c r="F217" s="18">
        <v>53</v>
      </c>
      <c r="G217" s="145">
        <v>3.7871211337537969</v>
      </c>
      <c r="H217" s="150">
        <f t="shared" ref="H217:H225" si="12">G217*F217</f>
        <v>200.71742008895123</v>
      </c>
      <c r="I217" s="83"/>
    </row>
    <row r="218" spans="1:10" x14ac:dyDescent="0.2">
      <c r="A218" s="7" t="s">
        <v>15</v>
      </c>
      <c r="B218" s="16" t="s">
        <v>84</v>
      </c>
      <c r="C218" s="17">
        <v>2</v>
      </c>
      <c r="D218" s="18">
        <v>886</v>
      </c>
      <c r="E218" s="8">
        <v>10.632</v>
      </c>
      <c r="F218" s="18">
        <v>53</v>
      </c>
      <c r="G218" s="145">
        <v>4.1128625843133619</v>
      </c>
      <c r="H218" s="150">
        <f t="shared" si="12"/>
        <v>217.98171696860817</v>
      </c>
      <c r="I218" s="83"/>
    </row>
    <row r="219" spans="1:10" x14ac:dyDescent="0.2">
      <c r="A219" s="7" t="s">
        <v>15</v>
      </c>
      <c r="B219" s="16" t="s">
        <v>85</v>
      </c>
      <c r="C219" s="17">
        <v>2</v>
      </c>
      <c r="D219" s="18">
        <v>886</v>
      </c>
      <c r="E219" s="8">
        <v>10.632</v>
      </c>
      <c r="F219" s="18">
        <v>53</v>
      </c>
      <c r="G219" s="145">
        <v>4.1128625843133619</v>
      </c>
      <c r="H219" s="150">
        <f t="shared" si="12"/>
        <v>217.98171696860817</v>
      </c>
      <c r="I219" s="83"/>
    </row>
    <row r="220" spans="1:10" x14ac:dyDescent="0.2">
      <c r="A220" s="7" t="s">
        <v>15</v>
      </c>
      <c r="B220" s="16" t="s">
        <v>86</v>
      </c>
      <c r="C220" s="17">
        <v>2</v>
      </c>
      <c r="D220" s="18">
        <v>886</v>
      </c>
      <c r="E220" s="8">
        <v>10.632</v>
      </c>
      <c r="F220" s="18">
        <v>53</v>
      </c>
      <c r="G220" s="145">
        <v>4.3314522419257013</v>
      </c>
      <c r="H220" s="150">
        <f t="shared" si="12"/>
        <v>229.56696882206217</v>
      </c>
      <c r="I220" s="83"/>
    </row>
    <row r="221" spans="1:10" x14ac:dyDescent="0.2">
      <c r="A221" s="7" t="s">
        <v>15</v>
      </c>
      <c r="B221" s="16" t="s">
        <v>89</v>
      </c>
      <c r="C221" s="17">
        <v>2</v>
      </c>
      <c r="D221" s="18">
        <v>886</v>
      </c>
      <c r="E221" s="8">
        <v>10.632</v>
      </c>
      <c r="F221" s="18">
        <v>53</v>
      </c>
      <c r="G221" s="145">
        <v>5.4941787148693342</v>
      </c>
      <c r="H221" s="150">
        <f t="shared" si="12"/>
        <v>291.19147188807472</v>
      </c>
      <c r="I221" s="83"/>
    </row>
    <row r="222" spans="1:10" x14ac:dyDescent="0.2">
      <c r="A222" s="7" t="s">
        <v>15</v>
      </c>
      <c r="B222" s="16" t="s">
        <v>98</v>
      </c>
      <c r="C222" s="17">
        <v>2</v>
      </c>
      <c r="D222" s="18">
        <v>886</v>
      </c>
      <c r="E222" s="8">
        <v>10.632</v>
      </c>
      <c r="F222" s="18">
        <v>53</v>
      </c>
      <c r="G222" s="145">
        <v>4.2714472378752557</v>
      </c>
      <c r="H222" s="150">
        <f t="shared" si="12"/>
        <v>226.38670360738854</v>
      </c>
      <c r="I222" s="83"/>
    </row>
    <row r="223" spans="1:10" x14ac:dyDescent="0.2">
      <c r="A223" s="7" t="s">
        <v>15</v>
      </c>
      <c r="B223" s="16" t="s">
        <v>19</v>
      </c>
      <c r="C223" s="17">
        <v>2</v>
      </c>
      <c r="D223" s="18">
        <v>886</v>
      </c>
      <c r="E223" s="8">
        <v>10.632</v>
      </c>
      <c r="F223" s="18">
        <v>53</v>
      </c>
      <c r="G223" s="145">
        <v>3.5159419041309459</v>
      </c>
      <c r="H223" s="150">
        <f t="shared" si="12"/>
        <v>186.34492091894012</v>
      </c>
      <c r="I223" s="83"/>
    </row>
    <row r="224" spans="1:10" x14ac:dyDescent="0.2">
      <c r="A224" s="7" t="s">
        <v>15</v>
      </c>
      <c r="B224" s="16" t="s">
        <v>25</v>
      </c>
      <c r="C224" s="17">
        <v>2</v>
      </c>
      <c r="D224" s="18">
        <v>886</v>
      </c>
      <c r="E224" s="8">
        <v>10.632</v>
      </c>
      <c r="F224" s="18">
        <v>53</v>
      </c>
      <c r="G224" s="145">
        <v>4.9848925460378153</v>
      </c>
      <c r="H224" s="150">
        <f t="shared" si="12"/>
        <v>264.1993049400042</v>
      </c>
      <c r="I224" s="83"/>
    </row>
    <row r="225" spans="1:9" x14ac:dyDescent="0.2">
      <c r="A225" s="7" t="s">
        <v>15</v>
      </c>
      <c r="B225" s="16" t="s">
        <v>37</v>
      </c>
      <c r="C225" s="17">
        <v>2</v>
      </c>
      <c r="D225" s="18">
        <v>886</v>
      </c>
      <c r="E225" s="8">
        <v>10.632</v>
      </c>
      <c r="F225" s="18">
        <v>53</v>
      </c>
      <c r="G225" s="145">
        <v>4.1128625843133619</v>
      </c>
      <c r="H225" s="150">
        <f t="shared" si="12"/>
        <v>217.98171696860817</v>
      </c>
      <c r="I225" s="83"/>
    </row>
    <row r="226" spans="1:9" ht="15.75" customHeight="1" x14ac:dyDescent="0.2">
      <c r="A226" s="165"/>
      <c r="B226" s="165"/>
      <c r="C226" s="165"/>
      <c r="D226" s="165"/>
      <c r="E226" s="165"/>
      <c r="F226" s="165"/>
      <c r="G226" s="165"/>
      <c r="H226" s="165"/>
      <c r="I226" s="83"/>
    </row>
    <row r="227" spans="1:9" x14ac:dyDescent="0.2">
      <c r="A227" s="7" t="s">
        <v>16</v>
      </c>
      <c r="B227" s="16" t="s">
        <v>82</v>
      </c>
      <c r="C227" s="17">
        <v>3.2</v>
      </c>
      <c r="D227" s="18">
        <v>440</v>
      </c>
      <c r="E227" s="8">
        <v>6.6</v>
      </c>
      <c r="F227" s="18">
        <v>40</v>
      </c>
      <c r="G227" s="145">
        <v>5.1906370619951581</v>
      </c>
      <c r="H227" s="150">
        <f t="shared" ref="H227" si="13">G227*F227</f>
        <v>207.62548247980632</v>
      </c>
      <c r="I227" s="83"/>
    </row>
    <row r="228" spans="1:9" x14ac:dyDescent="0.2">
      <c r="A228" s="7" t="s">
        <v>16</v>
      </c>
      <c r="B228" s="16" t="s">
        <v>84</v>
      </c>
      <c r="C228" s="17">
        <v>3.2</v>
      </c>
      <c r="D228" s="18">
        <v>440</v>
      </c>
      <c r="E228" s="8">
        <v>6.6</v>
      </c>
      <c r="F228" s="18">
        <v>40</v>
      </c>
      <c r="G228" s="145">
        <v>5.4423392544904088</v>
      </c>
      <c r="H228" s="150">
        <f t="shared" ref="H228:H235" si="14">G228*F228</f>
        <v>217.69357017961636</v>
      </c>
      <c r="I228" s="83"/>
    </row>
    <row r="229" spans="1:9" x14ac:dyDescent="0.2">
      <c r="A229" s="7" t="s">
        <v>16</v>
      </c>
      <c r="B229" s="16" t="s">
        <v>85</v>
      </c>
      <c r="C229" s="17">
        <v>3.2</v>
      </c>
      <c r="D229" s="18">
        <v>440</v>
      </c>
      <c r="E229" s="8">
        <v>6.6</v>
      </c>
      <c r="F229" s="18">
        <v>40</v>
      </c>
      <c r="G229" s="145">
        <v>5.4423392544904088</v>
      </c>
      <c r="H229" s="150">
        <f t="shared" si="14"/>
        <v>217.69357017961636</v>
      </c>
      <c r="I229" s="83"/>
    </row>
    <row r="230" spans="1:9" x14ac:dyDescent="0.2">
      <c r="A230" s="7" t="s">
        <v>16</v>
      </c>
      <c r="B230" s="16" t="s">
        <v>86</v>
      </c>
      <c r="C230" s="17">
        <v>3.2</v>
      </c>
      <c r="D230" s="18">
        <v>440</v>
      </c>
      <c r="E230" s="8">
        <v>6.6</v>
      </c>
      <c r="F230" s="18">
        <v>40</v>
      </c>
      <c r="G230" s="145">
        <v>5.6834061430774092</v>
      </c>
      <c r="H230" s="150">
        <f t="shared" si="14"/>
        <v>227.33624572309637</v>
      </c>
      <c r="I230" s="83"/>
    </row>
    <row r="231" spans="1:9" x14ac:dyDescent="0.2">
      <c r="A231" s="7" t="s">
        <v>16</v>
      </c>
      <c r="B231" s="16" t="s">
        <v>89</v>
      </c>
      <c r="C231" s="17">
        <v>3.2</v>
      </c>
      <c r="D231" s="18">
        <v>440</v>
      </c>
      <c r="E231" s="8">
        <v>6.6</v>
      </c>
      <c r="F231" s="18">
        <v>40</v>
      </c>
      <c r="G231" s="145">
        <v>7.1367965691463615</v>
      </c>
      <c r="H231" s="150">
        <f t="shared" si="14"/>
        <v>285.47186276585444</v>
      </c>
      <c r="I231" s="83"/>
    </row>
    <row r="232" spans="1:9" x14ac:dyDescent="0.2">
      <c r="A232" s="7" t="s">
        <v>16</v>
      </c>
      <c r="B232" s="16" t="s">
        <v>98</v>
      </c>
      <c r="C232" s="17">
        <v>3.2</v>
      </c>
      <c r="D232" s="18">
        <v>440</v>
      </c>
      <c r="E232" s="8">
        <v>6.6</v>
      </c>
      <c r="F232" s="18">
        <v>40</v>
      </c>
      <c r="G232" s="145">
        <v>5.6160492183251591</v>
      </c>
      <c r="H232" s="150">
        <f t="shared" si="14"/>
        <v>224.64196873300637</v>
      </c>
      <c r="I232" s="83"/>
    </row>
    <row r="233" spans="1:9" x14ac:dyDescent="0.2">
      <c r="A233" s="7" t="s">
        <v>16</v>
      </c>
      <c r="B233" s="16" t="s">
        <v>19</v>
      </c>
      <c r="C233" s="17">
        <v>3.2</v>
      </c>
      <c r="D233" s="18">
        <v>440</v>
      </c>
      <c r="E233" s="8">
        <v>6.6</v>
      </c>
      <c r="F233" s="18">
        <v>40</v>
      </c>
      <c r="G233" s="145">
        <v>4.72515030537709</v>
      </c>
      <c r="H233" s="150">
        <f t="shared" si="14"/>
        <v>189.00601221508362</v>
      </c>
      <c r="I233" s="83"/>
    </row>
    <row r="234" spans="1:9" x14ac:dyDescent="0.2">
      <c r="A234" s="7" t="s">
        <v>16</v>
      </c>
      <c r="B234" s="16" t="s">
        <v>25</v>
      </c>
      <c r="C234" s="17">
        <v>3.2</v>
      </c>
      <c r="D234" s="18">
        <v>440</v>
      </c>
      <c r="E234" s="8">
        <v>6.6</v>
      </c>
      <c r="F234" s="18">
        <v>40</v>
      </c>
      <c r="G234" s="145">
        <v>6.5654096532913631</v>
      </c>
      <c r="H234" s="150">
        <f t="shared" si="14"/>
        <v>262.61638613165451</v>
      </c>
      <c r="I234" s="83"/>
    </row>
    <row r="235" spans="1:9" x14ac:dyDescent="0.2">
      <c r="A235" s="7" t="s">
        <v>16</v>
      </c>
      <c r="B235" s="16" t="s">
        <v>38</v>
      </c>
      <c r="C235" s="17">
        <v>3.2</v>
      </c>
      <c r="D235" s="18">
        <v>440</v>
      </c>
      <c r="E235" s="8">
        <v>6.6</v>
      </c>
      <c r="F235" s="18">
        <v>40</v>
      </c>
      <c r="G235" s="145">
        <v>6.0723746580151383</v>
      </c>
      <c r="H235" s="150">
        <f t="shared" si="14"/>
        <v>242.89498632060554</v>
      </c>
      <c r="I235" s="83"/>
    </row>
    <row r="236" spans="1:9" ht="15.75" customHeight="1" x14ac:dyDescent="0.2">
      <c r="A236" s="165"/>
      <c r="B236" s="165"/>
      <c r="C236" s="165"/>
      <c r="D236" s="165"/>
      <c r="E236" s="165"/>
      <c r="F236" s="165"/>
      <c r="G236" s="165"/>
      <c r="H236" s="165"/>
      <c r="I236" s="83"/>
    </row>
    <row r="237" spans="1:9" x14ac:dyDescent="0.2">
      <c r="A237" s="7" t="s">
        <v>17</v>
      </c>
      <c r="B237" s="16" t="s">
        <v>82</v>
      </c>
      <c r="C237" s="17">
        <v>2.73</v>
      </c>
      <c r="D237" s="18">
        <v>660</v>
      </c>
      <c r="E237" s="8">
        <v>7.92</v>
      </c>
      <c r="F237" s="18">
        <v>40</v>
      </c>
      <c r="G237" s="145">
        <v>4.4837133051246703</v>
      </c>
      <c r="H237" s="150">
        <f t="shared" ref="H237" si="15">G237*F237</f>
        <v>179.34853220498681</v>
      </c>
      <c r="I237" s="83"/>
    </row>
    <row r="238" spans="1:9" x14ac:dyDescent="0.2">
      <c r="A238" s="7" t="s">
        <v>17</v>
      </c>
      <c r="B238" s="16" t="s">
        <v>84</v>
      </c>
      <c r="C238" s="17">
        <v>2.73</v>
      </c>
      <c r="D238" s="18">
        <v>660</v>
      </c>
      <c r="E238" s="8">
        <v>7.92</v>
      </c>
      <c r="F238" s="18">
        <v>40</v>
      </c>
      <c r="G238" s="145">
        <v>4.7417966799648701</v>
      </c>
      <c r="H238" s="150">
        <f t="shared" ref="H238:H245" si="16">G238*F238</f>
        <v>189.67186719859481</v>
      </c>
      <c r="I238" s="83"/>
    </row>
    <row r="239" spans="1:9" x14ac:dyDescent="0.2">
      <c r="A239" s="7" t="s">
        <v>17</v>
      </c>
      <c r="B239" s="16" t="s">
        <v>85</v>
      </c>
      <c r="C239" s="17">
        <v>2.73</v>
      </c>
      <c r="D239" s="18">
        <v>660</v>
      </c>
      <c r="E239" s="8">
        <v>7.92</v>
      </c>
      <c r="F239" s="18">
        <v>40</v>
      </c>
      <c r="G239" s="145">
        <v>4.7417966799648701</v>
      </c>
      <c r="H239" s="150">
        <f t="shared" si="16"/>
        <v>189.67186719859481</v>
      </c>
      <c r="I239" s="83"/>
    </row>
    <row r="240" spans="1:9" x14ac:dyDescent="0.2">
      <c r="A240" s="7" t="s">
        <v>17</v>
      </c>
      <c r="B240" s="16" t="s">
        <v>86</v>
      </c>
      <c r="C240" s="17">
        <v>2.73</v>
      </c>
      <c r="D240" s="18">
        <v>660</v>
      </c>
      <c r="E240" s="8">
        <v>7.92</v>
      </c>
      <c r="F240" s="18">
        <v>40</v>
      </c>
      <c r="G240" s="145">
        <v>4.9681159471324312</v>
      </c>
      <c r="H240" s="150">
        <f t="shared" si="16"/>
        <v>198.72463788529726</v>
      </c>
      <c r="I240" s="83"/>
    </row>
    <row r="241" spans="1:9" x14ac:dyDescent="0.2">
      <c r="A241" s="7" t="s">
        <v>17</v>
      </c>
      <c r="B241" s="16" t="s">
        <v>89</v>
      </c>
      <c r="C241" s="17">
        <v>2.73</v>
      </c>
      <c r="D241" s="18">
        <v>660</v>
      </c>
      <c r="E241" s="8">
        <v>7.92</v>
      </c>
      <c r="F241" s="18">
        <v>40</v>
      </c>
      <c r="G241" s="145">
        <v>6.255907213566438</v>
      </c>
      <c r="H241" s="150">
        <f t="shared" si="16"/>
        <v>250.23628854265752</v>
      </c>
      <c r="I241" s="83"/>
    </row>
    <row r="242" spans="1:9" x14ac:dyDescent="0.2">
      <c r="A242" s="7" t="s">
        <v>17</v>
      </c>
      <c r="B242" s="16" t="s">
        <v>98</v>
      </c>
      <c r="C242" s="17">
        <v>2.73</v>
      </c>
      <c r="D242" s="18">
        <v>660</v>
      </c>
      <c r="E242" s="8">
        <v>7.92</v>
      </c>
      <c r="F242" s="18">
        <v>40</v>
      </c>
      <c r="G242" s="145">
        <v>4.9045877317871494</v>
      </c>
      <c r="H242" s="150">
        <f t="shared" si="16"/>
        <v>196.18350927148597</v>
      </c>
      <c r="I242" s="83"/>
    </row>
    <row r="243" spans="1:9" x14ac:dyDescent="0.2">
      <c r="A243" s="7" t="s">
        <v>17</v>
      </c>
      <c r="B243" s="16" t="s">
        <v>19</v>
      </c>
      <c r="C243" s="17">
        <v>2.73</v>
      </c>
      <c r="D243" s="18">
        <v>660</v>
      </c>
      <c r="E243" s="8">
        <v>7.92</v>
      </c>
      <c r="F243" s="18">
        <v>40</v>
      </c>
      <c r="G243" s="145">
        <v>4.0929090329561886</v>
      </c>
      <c r="H243" s="150">
        <f t="shared" si="16"/>
        <v>163.71636131824755</v>
      </c>
      <c r="I243" s="83"/>
    </row>
    <row r="244" spans="1:9" x14ac:dyDescent="0.2">
      <c r="A244" s="7" t="s">
        <v>17</v>
      </c>
      <c r="B244" s="16" t="s">
        <v>25</v>
      </c>
      <c r="C244" s="17">
        <v>2.73</v>
      </c>
      <c r="D244" s="18">
        <v>660</v>
      </c>
      <c r="E244" s="8">
        <v>7.92</v>
      </c>
      <c r="F244" s="18">
        <v>40</v>
      </c>
      <c r="G244" s="145">
        <v>5.7280624831240354</v>
      </c>
      <c r="H244" s="150">
        <f t="shared" si="16"/>
        <v>229.12249932496141</v>
      </c>
      <c r="I244" s="83"/>
    </row>
    <row r="245" spans="1:9" x14ac:dyDescent="0.2">
      <c r="A245" s="7" t="s">
        <v>17</v>
      </c>
      <c r="B245" s="16" t="s">
        <v>38</v>
      </c>
      <c r="C245" s="17">
        <v>2.73</v>
      </c>
      <c r="D245" s="18">
        <v>660</v>
      </c>
      <c r="E245" s="8">
        <v>7.92</v>
      </c>
      <c r="F245" s="18">
        <v>40</v>
      </c>
      <c r="G245" s="145">
        <v>5.3163866991145916</v>
      </c>
      <c r="H245" s="150">
        <f t="shared" si="16"/>
        <v>212.65546796458366</v>
      </c>
      <c r="I245" s="83"/>
    </row>
    <row r="246" spans="1:9" x14ac:dyDescent="0.2">
      <c r="A246" s="20"/>
      <c r="G246" s="137"/>
      <c r="H246" s="137"/>
    </row>
    <row r="247" spans="1:9" ht="15.75" x14ac:dyDescent="0.2">
      <c r="A247" s="52" t="s">
        <v>236</v>
      </c>
      <c r="G247" s="137"/>
      <c r="H247" s="137"/>
    </row>
    <row r="248" spans="1:9" ht="15.75" x14ac:dyDescent="0.2">
      <c r="A248" s="52" t="s">
        <v>254</v>
      </c>
      <c r="G248" s="137"/>
      <c r="H248" s="137"/>
    </row>
    <row r="249" spans="1:9" ht="15.75" x14ac:dyDescent="0.2">
      <c r="A249" s="24"/>
      <c r="G249" s="137"/>
      <c r="H249" s="137"/>
    </row>
    <row r="250" spans="1:9" ht="15.75" x14ac:dyDescent="0.2">
      <c r="A250" s="24" t="s">
        <v>7</v>
      </c>
      <c r="G250" s="137"/>
      <c r="H250" s="137"/>
    </row>
    <row r="251" spans="1:9" ht="15.75" x14ac:dyDescent="0.2">
      <c r="A251" s="24" t="s">
        <v>8</v>
      </c>
      <c r="G251" s="137"/>
      <c r="H251" s="137"/>
    </row>
    <row r="252" spans="1:9" ht="15.75" x14ac:dyDescent="0.2">
      <c r="A252" s="24" t="s">
        <v>9</v>
      </c>
      <c r="G252" s="137"/>
      <c r="H252" s="137"/>
    </row>
  </sheetData>
  <mergeCells count="12">
    <mergeCell ref="A3:D4"/>
    <mergeCell ref="A21:H21"/>
    <mergeCell ref="A16:H16"/>
    <mergeCell ref="A7:H7"/>
    <mergeCell ref="A215:H215"/>
    <mergeCell ref="A226:H226"/>
    <mergeCell ref="A236:H236"/>
    <mergeCell ref="A80:H80"/>
    <mergeCell ref="A139:H139"/>
    <mergeCell ref="A182:H182"/>
    <mergeCell ref="A193:H193"/>
    <mergeCell ref="A204:H204"/>
  </mergeCells>
  <pageMargins left="0.7" right="0.7" top="0.75" bottom="0.75" header="0.3" footer="0.3"/>
  <pageSetup paperSize="9" scale="52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O128"/>
  <sheetViews>
    <sheetView view="pageBreakPreview" topLeftCell="A10" zoomScale="85" zoomScaleNormal="100" zoomScaleSheetLayoutView="85" workbookViewId="0">
      <selection activeCell="A35" sqref="A35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9" width="11.5" style="1" bestFit="1" customWidth="1"/>
    <col min="10" max="10" width="10.625" style="1" bestFit="1" customWidth="1"/>
    <col min="11" max="16384" width="9.25" style="1"/>
  </cols>
  <sheetData>
    <row r="3" spans="1:9" ht="13.15" customHeight="1" x14ac:dyDescent="0.2">
      <c r="A3" s="166" t="s">
        <v>449</v>
      </c>
      <c r="B3" s="166"/>
      <c r="C3" s="166"/>
      <c r="D3" s="166"/>
    </row>
    <row r="4" spans="1:9" x14ac:dyDescent="0.2">
      <c r="A4" s="166"/>
      <c r="B4" s="166"/>
      <c r="C4" s="166"/>
      <c r="D4" s="166"/>
    </row>
    <row r="5" spans="1:9" x14ac:dyDescent="0.2">
      <c r="A5" s="61"/>
      <c r="B5" s="61"/>
      <c r="C5" s="61"/>
      <c r="D5" s="61"/>
    </row>
    <row r="6" spans="1:9" ht="18.75" x14ac:dyDescent="0.35">
      <c r="A6" s="61"/>
      <c r="B6" s="158" t="s">
        <v>348</v>
      </c>
      <c r="C6" s="61"/>
      <c r="D6" s="61"/>
    </row>
    <row r="7" spans="1:9" ht="38.25" x14ac:dyDescent="0.2">
      <c r="A7" s="21" t="s">
        <v>0</v>
      </c>
      <c r="B7" s="21" t="s">
        <v>1</v>
      </c>
      <c r="C7" s="22" t="s">
        <v>2</v>
      </c>
      <c r="D7" s="22" t="s">
        <v>3</v>
      </c>
      <c r="E7" s="23" t="s">
        <v>4</v>
      </c>
      <c r="F7" s="22" t="s">
        <v>5</v>
      </c>
      <c r="G7" s="25" t="s">
        <v>103</v>
      </c>
      <c r="H7" s="73" t="s">
        <v>244</v>
      </c>
    </row>
    <row r="8" spans="1:9" x14ac:dyDescent="0.2">
      <c r="A8" s="167" t="s">
        <v>455</v>
      </c>
      <c r="B8" s="168"/>
      <c r="C8" s="168"/>
      <c r="D8" s="168"/>
      <c r="E8" s="168"/>
      <c r="F8" s="168"/>
      <c r="G8" s="168"/>
      <c r="H8" s="168"/>
    </row>
    <row r="9" spans="1:9" ht="15.75" x14ac:dyDescent="0.2">
      <c r="A9" s="7" t="s">
        <v>105</v>
      </c>
      <c r="B9" s="16" t="s">
        <v>106</v>
      </c>
      <c r="C9" s="17">
        <v>1.77</v>
      </c>
      <c r="D9" s="18">
        <v>1784</v>
      </c>
      <c r="E9" s="18">
        <v>10704</v>
      </c>
      <c r="F9" s="18">
        <v>48</v>
      </c>
      <c r="G9" s="74">
        <f>H9/F9</f>
        <v>1.0085760000000004</v>
      </c>
      <c r="H9" s="87">
        <v>48.411648000000014</v>
      </c>
    </row>
    <row r="10" spans="1:9" ht="15.75" x14ac:dyDescent="0.2">
      <c r="A10" s="7" t="s">
        <v>406</v>
      </c>
      <c r="B10" s="16" t="s">
        <v>407</v>
      </c>
      <c r="C10" s="17">
        <v>0.89</v>
      </c>
      <c r="D10" s="18">
        <v>892</v>
      </c>
      <c r="E10" s="18"/>
      <c r="F10" s="18">
        <v>48</v>
      </c>
      <c r="G10" s="74">
        <v>0.73</v>
      </c>
      <c r="H10" s="87">
        <v>36.091200000000001</v>
      </c>
    </row>
    <row r="11" spans="1:9" ht="15.75" x14ac:dyDescent="0.2">
      <c r="A11" s="7" t="s">
        <v>107</v>
      </c>
      <c r="B11" s="16" t="s">
        <v>108</v>
      </c>
      <c r="C11" s="17">
        <v>2.2999999999999998</v>
      </c>
      <c r="D11" s="18">
        <v>684</v>
      </c>
      <c r="E11" s="18">
        <v>8208</v>
      </c>
      <c r="F11" s="18">
        <v>48</v>
      </c>
      <c r="G11" s="74">
        <f t="shared" ref="G11:G31" si="0">H11/F11</f>
        <v>1.1601920000000001</v>
      </c>
      <c r="H11" s="87">
        <v>55.689216000000009</v>
      </c>
    </row>
    <row r="12" spans="1:9" ht="15.75" x14ac:dyDescent="0.2">
      <c r="A12" s="7" t="s">
        <v>109</v>
      </c>
      <c r="B12" s="16" t="s">
        <v>110</v>
      </c>
      <c r="C12" s="17">
        <v>1.57</v>
      </c>
      <c r="D12" s="18">
        <v>858</v>
      </c>
      <c r="E12" s="18">
        <v>12012</v>
      </c>
      <c r="F12" s="18">
        <v>75</v>
      </c>
      <c r="G12" s="74">
        <f t="shared" si="0"/>
        <v>0.96243200000000007</v>
      </c>
      <c r="H12" s="87">
        <v>72.182400000000001</v>
      </c>
    </row>
    <row r="13" spans="1:9" ht="15.75" x14ac:dyDescent="0.2">
      <c r="A13" s="7" t="s">
        <v>408</v>
      </c>
      <c r="B13" s="16" t="s">
        <v>325</v>
      </c>
      <c r="C13" s="17">
        <v>0.79</v>
      </c>
      <c r="D13" s="18"/>
      <c r="E13" s="18"/>
      <c r="F13" s="18">
        <v>75</v>
      </c>
      <c r="G13" s="74">
        <f t="shared" si="0"/>
        <v>0.65095999999999998</v>
      </c>
      <c r="H13" s="87">
        <v>48.822000000000003</v>
      </c>
    </row>
    <row r="14" spans="1:9" ht="15.75" x14ac:dyDescent="0.2">
      <c r="A14" s="7" t="s">
        <v>105</v>
      </c>
      <c r="B14" s="16" t="s">
        <v>111</v>
      </c>
      <c r="C14" s="17">
        <v>1.77</v>
      </c>
      <c r="D14" s="18">
        <v>892</v>
      </c>
      <c r="E14" s="18">
        <v>10704</v>
      </c>
      <c r="F14" s="18">
        <v>48</v>
      </c>
      <c r="G14" s="74">
        <f t="shared" si="0"/>
        <v>1.1206400000000001</v>
      </c>
      <c r="H14" s="87">
        <v>53.790720000000007</v>
      </c>
    </row>
    <row r="15" spans="1:9" ht="15.75" x14ac:dyDescent="0.2">
      <c r="A15" s="7" t="s">
        <v>107</v>
      </c>
      <c r="B15" s="16" t="s">
        <v>112</v>
      </c>
      <c r="C15" s="17">
        <v>2.2999999999999998</v>
      </c>
      <c r="D15" s="18">
        <v>684</v>
      </c>
      <c r="E15" s="18">
        <v>8208</v>
      </c>
      <c r="F15" s="18">
        <v>48</v>
      </c>
      <c r="G15" s="74">
        <f t="shared" si="0"/>
        <v>1.298624</v>
      </c>
      <c r="H15" s="87">
        <v>62.333952000000004</v>
      </c>
    </row>
    <row r="16" spans="1:9" ht="15.75" x14ac:dyDescent="0.2">
      <c r="A16" s="7" t="s">
        <v>109</v>
      </c>
      <c r="B16" s="16" t="s">
        <v>113</v>
      </c>
      <c r="C16" s="17">
        <v>1.57</v>
      </c>
      <c r="D16" s="18">
        <v>858</v>
      </c>
      <c r="E16" s="18">
        <v>12012</v>
      </c>
      <c r="F16" s="18">
        <v>75</v>
      </c>
      <c r="G16" s="74">
        <f t="shared" si="0"/>
        <v>1.0415360000000002</v>
      </c>
      <c r="H16" s="87">
        <v>78.115200000000016</v>
      </c>
      <c r="I16" s="83"/>
    </row>
    <row r="17" spans="1:8" ht="15.75" x14ac:dyDescent="0.2">
      <c r="A17" s="7" t="s">
        <v>408</v>
      </c>
      <c r="B17" s="16" t="s">
        <v>326</v>
      </c>
      <c r="C17" s="17">
        <v>0.79</v>
      </c>
      <c r="D17" s="18"/>
      <c r="E17" s="18"/>
      <c r="F17" s="18">
        <v>75</v>
      </c>
      <c r="G17" s="74">
        <f t="shared" ref="G17" si="1">H17/F17</f>
        <v>0.68227199999999999</v>
      </c>
      <c r="H17" s="87">
        <v>51.170400000000001</v>
      </c>
    </row>
    <row r="18" spans="1:8" ht="15.75" x14ac:dyDescent="0.2">
      <c r="A18" s="7" t="s">
        <v>105</v>
      </c>
      <c r="B18" s="16" t="s">
        <v>114</v>
      </c>
      <c r="C18" s="17">
        <v>1.77</v>
      </c>
      <c r="D18" s="18">
        <v>892</v>
      </c>
      <c r="E18" s="18">
        <v>10704</v>
      </c>
      <c r="F18" s="18">
        <v>48</v>
      </c>
      <c r="G18" s="74">
        <f t="shared" si="0"/>
        <v>1.0349440000000003</v>
      </c>
      <c r="H18" s="87">
        <v>49.677312000000015</v>
      </c>
    </row>
    <row r="19" spans="1:8" ht="15.75" x14ac:dyDescent="0.2">
      <c r="A19" s="7" t="s">
        <v>107</v>
      </c>
      <c r="B19" s="16" t="s">
        <v>115</v>
      </c>
      <c r="C19" s="17">
        <v>2.2999999999999998</v>
      </c>
      <c r="D19" s="18">
        <v>684</v>
      </c>
      <c r="E19" s="18">
        <v>8208</v>
      </c>
      <c r="F19" s="18">
        <v>48</v>
      </c>
      <c r="G19" s="74">
        <f t="shared" si="0"/>
        <v>1.1931520000000002</v>
      </c>
      <c r="H19" s="87">
        <v>57.271296000000007</v>
      </c>
    </row>
    <row r="20" spans="1:8" ht="15.75" x14ac:dyDescent="0.2">
      <c r="A20" s="7" t="s">
        <v>109</v>
      </c>
      <c r="B20" s="16" t="s">
        <v>116</v>
      </c>
      <c r="C20" s="17">
        <v>1.57</v>
      </c>
      <c r="D20" s="18">
        <v>858</v>
      </c>
      <c r="E20" s="18">
        <v>12012</v>
      </c>
      <c r="F20" s="18">
        <v>75</v>
      </c>
      <c r="G20" s="74">
        <f t="shared" si="0"/>
        <v>0.94924799999999987</v>
      </c>
      <c r="H20" s="87">
        <v>71.193599999999989</v>
      </c>
    </row>
    <row r="21" spans="1:8" ht="15.75" x14ac:dyDescent="0.2">
      <c r="A21" s="7" t="s">
        <v>408</v>
      </c>
      <c r="B21" s="16" t="s">
        <v>324</v>
      </c>
      <c r="C21" s="17">
        <v>0.79</v>
      </c>
      <c r="D21" s="18"/>
      <c r="E21" s="18"/>
      <c r="F21" s="18">
        <v>75</v>
      </c>
      <c r="G21" s="74">
        <f t="shared" ref="G21" si="2">H21/F21</f>
        <v>0.64574133333333339</v>
      </c>
      <c r="H21" s="87">
        <v>48.430600000000005</v>
      </c>
    </row>
    <row r="22" spans="1:8" ht="15.75" x14ac:dyDescent="0.2">
      <c r="A22" s="7" t="s">
        <v>105</v>
      </c>
      <c r="B22" s="16" t="s">
        <v>117</v>
      </c>
      <c r="C22" s="17">
        <v>1.77</v>
      </c>
      <c r="D22" s="18">
        <v>892</v>
      </c>
      <c r="E22" s="18">
        <v>10704</v>
      </c>
      <c r="F22" s="18">
        <v>48</v>
      </c>
      <c r="G22" s="74">
        <f t="shared" si="0"/>
        <v>1.1338240000000002</v>
      </c>
      <c r="H22" s="87">
        <v>54.423552000000008</v>
      </c>
    </row>
    <row r="23" spans="1:8" ht="15.75" x14ac:dyDescent="0.2">
      <c r="A23" s="7" t="s">
        <v>107</v>
      </c>
      <c r="B23" s="16" t="s">
        <v>118</v>
      </c>
      <c r="C23" s="17">
        <v>2.2999999999999998</v>
      </c>
      <c r="D23" s="18">
        <v>684</v>
      </c>
      <c r="E23" s="18">
        <v>8208</v>
      </c>
      <c r="F23" s="18">
        <v>48</v>
      </c>
      <c r="G23" s="74">
        <f t="shared" si="0"/>
        <v>1.3052160000000002</v>
      </c>
      <c r="H23" s="87">
        <v>62.650368000000007</v>
      </c>
    </row>
    <row r="24" spans="1:8" ht="15.75" x14ac:dyDescent="0.2">
      <c r="A24" s="7" t="s">
        <v>109</v>
      </c>
      <c r="B24" s="16" t="s">
        <v>119</v>
      </c>
      <c r="C24" s="17">
        <v>1.57</v>
      </c>
      <c r="D24" s="18">
        <v>858</v>
      </c>
      <c r="E24" s="18">
        <v>12012</v>
      </c>
      <c r="F24" s="18">
        <v>75</v>
      </c>
      <c r="G24" s="74">
        <f t="shared" si="0"/>
        <v>1.0415360000000002</v>
      </c>
      <c r="H24" s="87">
        <v>78.115200000000016</v>
      </c>
    </row>
    <row r="25" spans="1:8" ht="15.75" x14ac:dyDescent="0.2">
      <c r="A25" s="7" t="s">
        <v>408</v>
      </c>
      <c r="B25" s="16" t="s">
        <v>323</v>
      </c>
      <c r="C25" s="17">
        <v>0.79</v>
      </c>
      <c r="D25" s="18"/>
      <c r="E25" s="18"/>
      <c r="F25" s="18">
        <v>75</v>
      </c>
      <c r="G25" s="74">
        <f t="shared" si="0"/>
        <v>0.68227199999999999</v>
      </c>
      <c r="H25" s="87">
        <v>51.170400000000001</v>
      </c>
    </row>
    <row r="26" spans="1:8" ht="15.75" x14ac:dyDescent="0.2">
      <c r="A26" s="7" t="s">
        <v>105</v>
      </c>
      <c r="B26" s="16" t="s">
        <v>120</v>
      </c>
      <c r="C26" s="17">
        <v>1.77</v>
      </c>
      <c r="D26" s="18">
        <v>892</v>
      </c>
      <c r="E26" s="18">
        <v>10704</v>
      </c>
      <c r="F26" s="18">
        <v>48</v>
      </c>
      <c r="G26" s="74">
        <f t="shared" si="0"/>
        <v>1.7336960000000003</v>
      </c>
      <c r="H26" s="87">
        <v>83.21740800000002</v>
      </c>
    </row>
    <row r="27" spans="1:8" ht="15.75" x14ac:dyDescent="0.2">
      <c r="A27" s="7" t="s">
        <v>107</v>
      </c>
      <c r="B27" s="16" t="s">
        <v>121</v>
      </c>
      <c r="C27" s="17">
        <v>2.2999999999999998</v>
      </c>
      <c r="D27" s="18">
        <v>684</v>
      </c>
      <c r="E27" s="18">
        <v>8208</v>
      </c>
      <c r="F27" s="18">
        <v>48</v>
      </c>
      <c r="G27" s="74">
        <f t="shared" si="0"/>
        <v>2.0105600000000003</v>
      </c>
      <c r="H27" s="87">
        <v>96.50688000000001</v>
      </c>
    </row>
    <row r="28" spans="1:8" ht="15.75" x14ac:dyDescent="0.2">
      <c r="A28" s="7" t="s">
        <v>109</v>
      </c>
      <c r="B28" s="16" t="s">
        <v>122</v>
      </c>
      <c r="C28" s="17">
        <v>1.57</v>
      </c>
      <c r="D28" s="18">
        <v>858</v>
      </c>
      <c r="E28" s="18">
        <v>12012</v>
      </c>
      <c r="F28" s="18">
        <v>75</v>
      </c>
      <c r="G28" s="74">
        <f t="shared" si="0"/>
        <v>1.0942720000000001</v>
      </c>
      <c r="H28" s="87">
        <v>82.070400000000006</v>
      </c>
    </row>
    <row r="29" spans="1:8" ht="15.75" x14ac:dyDescent="0.2">
      <c r="A29" s="7" t="s">
        <v>105</v>
      </c>
      <c r="B29" s="16" t="s">
        <v>123</v>
      </c>
      <c r="C29" s="17">
        <v>1.77</v>
      </c>
      <c r="D29" s="18">
        <v>892</v>
      </c>
      <c r="E29" s="18">
        <v>10704</v>
      </c>
      <c r="F29" s="18">
        <v>48</v>
      </c>
      <c r="G29" s="74">
        <f t="shared" si="0"/>
        <v>0</v>
      </c>
      <c r="H29" s="87">
        <v>0</v>
      </c>
    </row>
    <row r="30" spans="1:8" ht="15.75" x14ac:dyDescent="0.2">
      <c r="A30" s="7" t="s">
        <v>107</v>
      </c>
      <c r="B30" s="16" t="s">
        <v>124</v>
      </c>
      <c r="C30" s="17">
        <v>2.2999999999999998</v>
      </c>
      <c r="D30" s="18">
        <v>684</v>
      </c>
      <c r="E30" s="18">
        <v>8208</v>
      </c>
      <c r="F30" s="18">
        <v>48</v>
      </c>
      <c r="G30" s="74">
        <f t="shared" si="0"/>
        <v>1.298624</v>
      </c>
      <c r="H30" s="87">
        <v>62.333952000000004</v>
      </c>
    </row>
    <row r="31" spans="1:8" ht="15.75" x14ac:dyDescent="0.2">
      <c r="A31" s="7" t="s">
        <v>109</v>
      </c>
      <c r="B31" s="16" t="s">
        <v>125</v>
      </c>
      <c r="C31" s="17">
        <v>1.57</v>
      </c>
      <c r="D31" s="18">
        <v>858</v>
      </c>
      <c r="E31" s="18">
        <v>12012</v>
      </c>
      <c r="F31" s="18">
        <v>75</v>
      </c>
      <c r="G31" s="74">
        <f t="shared" si="0"/>
        <v>1.0415360000000002</v>
      </c>
      <c r="H31" s="87">
        <v>78.115200000000016</v>
      </c>
    </row>
    <row r="32" spans="1:8" ht="15.75" x14ac:dyDescent="0.2">
      <c r="A32" s="7" t="s">
        <v>408</v>
      </c>
      <c r="B32" s="16" t="s">
        <v>322</v>
      </c>
      <c r="C32" s="17">
        <v>0.79</v>
      </c>
      <c r="D32" s="18"/>
      <c r="E32" s="18"/>
      <c r="F32" s="18">
        <v>75</v>
      </c>
      <c r="G32" s="74">
        <f t="shared" ref="G32" si="3">H32/F32</f>
        <v>0.68227199999999999</v>
      </c>
      <c r="H32" s="87">
        <v>51.170400000000001</v>
      </c>
    </row>
    <row r="33" spans="1:15" x14ac:dyDescent="0.2">
      <c r="A33" s="9"/>
      <c r="B33" s="10"/>
      <c r="C33" s="11"/>
      <c r="D33" s="12"/>
      <c r="E33" s="13"/>
      <c r="F33" s="12"/>
      <c r="G33" s="48"/>
      <c r="H33" s="51"/>
    </row>
    <row r="34" spans="1:15" ht="38.25" x14ac:dyDescent="0.2">
      <c r="A34" s="21" t="s">
        <v>0</v>
      </c>
      <c r="B34" s="21" t="s">
        <v>237</v>
      </c>
      <c r="C34" s="22" t="s">
        <v>2</v>
      </c>
      <c r="D34" s="22" t="s">
        <v>3</v>
      </c>
      <c r="E34" s="23" t="s">
        <v>4</v>
      </c>
      <c r="F34" s="22" t="s">
        <v>5</v>
      </c>
      <c r="G34" s="25" t="s">
        <v>103</v>
      </c>
      <c r="H34" s="25" t="s">
        <v>244</v>
      </c>
    </row>
    <row r="35" spans="1:15" x14ac:dyDescent="0.2">
      <c r="A35" s="81" t="s">
        <v>455</v>
      </c>
      <c r="B35" s="82"/>
      <c r="C35" s="82"/>
      <c r="D35" s="82"/>
      <c r="E35" s="82"/>
      <c r="F35" s="82"/>
      <c r="G35" s="82"/>
      <c r="H35" s="82"/>
    </row>
    <row r="36" spans="1:15" ht="15.75" x14ac:dyDescent="0.2">
      <c r="A36" s="7" t="s">
        <v>126</v>
      </c>
      <c r="B36" s="16" t="s">
        <v>138</v>
      </c>
      <c r="C36" s="17">
        <v>1.77</v>
      </c>
      <c r="D36" s="18">
        <v>892</v>
      </c>
      <c r="E36" s="8">
        <v>12.488</v>
      </c>
      <c r="F36" s="18">
        <v>48</v>
      </c>
      <c r="G36" s="76">
        <f>H36/F36</f>
        <v>1.9602482066254172</v>
      </c>
      <c r="H36" s="76">
        <v>94.091913918020026</v>
      </c>
    </row>
    <row r="37" spans="1:15" ht="15.75" x14ac:dyDescent="0.2">
      <c r="A37" s="7" t="s">
        <v>126</v>
      </c>
      <c r="B37" s="16" t="s">
        <v>137</v>
      </c>
      <c r="C37" s="17">
        <v>1.77</v>
      </c>
      <c r="D37" s="18">
        <v>892</v>
      </c>
      <c r="E37" s="8">
        <v>12.488</v>
      </c>
      <c r="F37" s="18">
        <v>48</v>
      </c>
      <c r="G37" s="76">
        <f>H37/F37</f>
        <v>1.8239018083311731</v>
      </c>
      <c r="H37" s="76">
        <v>87.547286799896312</v>
      </c>
    </row>
    <row r="38" spans="1:15" ht="15.75" x14ac:dyDescent="0.2">
      <c r="A38" s="7" t="s">
        <v>152</v>
      </c>
      <c r="B38" s="16" t="s">
        <v>138</v>
      </c>
      <c r="C38" s="17">
        <v>1.57</v>
      </c>
      <c r="D38" s="18">
        <v>858</v>
      </c>
      <c r="E38" s="8">
        <v>13.728</v>
      </c>
      <c r="F38" s="18">
        <v>75</v>
      </c>
      <c r="G38" s="76">
        <f>H38/F38</f>
        <v>2.0301105757636559</v>
      </c>
      <c r="H38" s="76">
        <v>152.2582931822742</v>
      </c>
    </row>
    <row r="39" spans="1:15" ht="15.75" x14ac:dyDescent="0.2">
      <c r="A39" s="7" t="s">
        <v>126</v>
      </c>
      <c r="B39" s="16" t="s">
        <v>136</v>
      </c>
      <c r="C39" s="17">
        <v>1.77</v>
      </c>
      <c r="D39" s="18">
        <v>892</v>
      </c>
      <c r="E39" s="8">
        <v>12.488</v>
      </c>
      <c r="F39" s="18">
        <v>48</v>
      </c>
      <c r="G39" s="76">
        <f>H39/F39</f>
        <v>1.7817583761311342</v>
      </c>
      <c r="H39" s="76">
        <v>85.524402054294441</v>
      </c>
    </row>
    <row r="40" spans="1:15" ht="15.75" x14ac:dyDescent="0.2">
      <c r="A40" s="7" t="s">
        <v>246</v>
      </c>
      <c r="B40" s="16" t="s">
        <v>247</v>
      </c>
      <c r="C40" s="17">
        <v>4.05</v>
      </c>
      <c r="D40" s="18">
        <v>440</v>
      </c>
      <c r="E40" s="8">
        <v>4860</v>
      </c>
      <c r="F40" s="18">
        <v>40</v>
      </c>
      <c r="G40" s="76">
        <v>2.2879999999999998</v>
      </c>
      <c r="H40" s="76">
        <v>96.096000000000004</v>
      </c>
    </row>
    <row r="41" spans="1:15" x14ac:dyDescent="0.2">
      <c r="A41" s="9"/>
      <c r="B41" s="10"/>
      <c r="C41" s="11"/>
      <c r="D41" s="12"/>
      <c r="E41" s="13"/>
      <c r="F41" s="12"/>
      <c r="G41" s="15"/>
      <c r="H41" s="14"/>
    </row>
    <row r="42" spans="1:15" ht="38.25" x14ac:dyDescent="0.2">
      <c r="A42" s="21" t="s">
        <v>0</v>
      </c>
      <c r="B42" s="21" t="s">
        <v>1</v>
      </c>
      <c r="C42" s="22" t="s">
        <v>2</v>
      </c>
      <c r="D42" s="22" t="s">
        <v>3</v>
      </c>
      <c r="E42" s="23" t="s">
        <v>4</v>
      </c>
      <c r="F42" s="22" t="s">
        <v>5</v>
      </c>
      <c r="G42" s="25" t="s">
        <v>103</v>
      </c>
      <c r="H42" s="25" t="s">
        <v>104</v>
      </c>
    </row>
    <row r="43" spans="1:15" x14ac:dyDescent="0.2">
      <c r="A43" s="171"/>
      <c r="B43" s="171"/>
      <c r="C43" s="171"/>
      <c r="D43" s="171"/>
      <c r="E43" s="171"/>
      <c r="F43" s="171"/>
      <c r="G43" s="171"/>
      <c r="H43" s="171"/>
    </row>
    <row r="44" spans="1:15" x14ac:dyDescent="0.2">
      <c r="A44" s="7" t="s">
        <v>409</v>
      </c>
      <c r="B44" s="16" t="s">
        <v>306</v>
      </c>
      <c r="C44" s="17">
        <v>0.89</v>
      </c>
      <c r="D44" s="18">
        <v>1784</v>
      </c>
      <c r="E44" s="8"/>
      <c r="F44" s="18">
        <v>48</v>
      </c>
      <c r="G44" s="78">
        <v>1.4489999999999998</v>
      </c>
      <c r="H44" s="80">
        <f>G44*F44</f>
        <v>69.551999999999992</v>
      </c>
      <c r="I44" s="83"/>
      <c r="M44" s="83"/>
      <c r="N44" s="83"/>
      <c r="O44" s="83"/>
    </row>
    <row r="45" spans="1:15" x14ac:dyDescent="0.2">
      <c r="A45" s="7" t="s">
        <v>409</v>
      </c>
      <c r="B45" s="16" t="s">
        <v>307</v>
      </c>
      <c r="C45" s="17">
        <v>0.89</v>
      </c>
      <c r="D45" s="18">
        <v>1784</v>
      </c>
      <c r="E45" s="8"/>
      <c r="F45" s="18">
        <v>48</v>
      </c>
      <c r="G45" s="78">
        <v>1.4489999999999998</v>
      </c>
      <c r="H45" s="80">
        <f t="shared" ref="H45:H46" si="4">G45*F45</f>
        <v>69.551999999999992</v>
      </c>
      <c r="I45" s="83"/>
      <c r="M45" s="83"/>
      <c r="N45" s="83"/>
      <c r="O45" s="83"/>
    </row>
    <row r="46" spans="1:15" x14ac:dyDescent="0.2">
      <c r="A46" s="7" t="s">
        <v>409</v>
      </c>
      <c r="B46" s="16" t="s">
        <v>308</v>
      </c>
      <c r="C46" s="17">
        <v>0.89</v>
      </c>
      <c r="D46" s="18">
        <v>1784</v>
      </c>
      <c r="E46" s="8"/>
      <c r="F46" s="18">
        <v>48</v>
      </c>
      <c r="G46" s="78">
        <v>1.5130500000000002</v>
      </c>
      <c r="H46" s="80">
        <f t="shared" si="4"/>
        <v>72.626400000000018</v>
      </c>
      <c r="I46" s="83"/>
      <c r="M46" s="83"/>
      <c r="N46" s="83"/>
      <c r="O46" s="83"/>
    </row>
    <row r="47" spans="1:15" x14ac:dyDescent="0.2">
      <c r="A47" s="7" t="s">
        <v>409</v>
      </c>
      <c r="B47" s="16" t="s">
        <v>309</v>
      </c>
      <c r="C47" s="17">
        <v>0.89</v>
      </c>
      <c r="D47" s="18">
        <v>1784</v>
      </c>
      <c r="E47" s="8"/>
      <c r="F47" s="18">
        <v>48</v>
      </c>
      <c r="G47" s="78">
        <v>1.5435000000000001</v>
      </c>
      <c r="H47" s="80">
        <f t="shared" ref="H47" si="5">G47*F47</f>
        <v>74.088000000000008</v>
      </c>
      <c r="I47" s="83"/>
      <c r="M47" s="83"/>
      <c r="N47" s="83"/>
      <c r="O47" s="83"/>
    </row>
    <row r="48" spans="1:15" x14ac:dyDescent="0.2">
      <c r="A48" s="7" t="s">
        <v>409</v>
      </c>
      <c r="B48" s="16" t="s">
        <v>310</v>
      </c>
      <c r="C48" s="17">
        <v>0.89</v>
      </c>
      <c r="D48" s="18">
        <v>1784</v>
      </c>
      <c r="E48" s="8"/>
      <c r="F48" s="18">
        <v>48</v>
      </c>
      <c r="G48" s="78">
        <v>1.5960000000000001</v>
      </c>
      <c r="H48" s="80">
        <f t="shared" ref="H48:H59" si="6">G48*F48</f>
        <v>76.608000000000004</v>
      </c>
      <c r="I48" s="83"/>
      <c r="J48" s="83"/>
      <c r="M48" s="83"/>
      <c r="N48" s="83"/>
      <c r="O48" s="83"/>
    </row>
    <row r="49" spans="1:15" x14ac:dyDescent="0.2">
      <c r="A49" s="7" t="s">
        <v>409</v>
      </c>
      <c r="B49" s="16" t="s">
        <v>312</v>
      </c>
      <c r="C49" s="17">
        <v>0.89</v>
      </c>
      <c r="D49" s="18">
        <v>1784</v>
      </c>
      <c r="E49" s="8"/>
      <c r="F49" s="18">
        <v>48</v>
      </c>
      <c r="G49" s="78">
        <v>1.764</v>
      </c>
      <c r="H49" s="80">
        <f t="shared" si="6"/>
        <v>84.671999999999997</v>
      </c>
      <c r="I49" s="83"/>
      <c r="J49" s="83"/>
      <c r="M49" s="83"/>
      <c r="N49" s="83"/>
      <c r="O49" s="83"/>
    </row>
    <row r="50" spans="1:15" x14ac:dyDescent="0.2">
      <c r="A50" s="7" t="s">
        <v>409</v>
      </c>
      <c r="B50" s="16" t="s">
        <v>313</v>
      </c>
      <c r="C50" s="17">
        <v>0.89</v>
      </c>
      <c r="D50" s="18">
        <v>1784</v>
      </c>
      <c r="E50" s="8"/>
      <c r="F50" s="18">
        <v>48</v>
      </c>
      <c r="G50" s="78">
        <v>1.6485000000000001</v>
      </c>
      <c r="H50" s="80">
        <f t="shared" si="6"/>
        <v>79.128</v>
      </c>
      <c r="I50" s="83"/>
      <c r="J50" s="83"/>
      <c r="M50" s="83"/>
      <c r="N50" s="83"/>
      <c r="O50" s="83"/>
    </row>
    <row r="51" spans="1:15" x14ac:dyDescent="0.2">
      <c r="A51" s="7" t="s">
        <v>409</v>
      </c>
      <c r="B51" s="16" t="s">
        <v>311</v>
      </c>
      <c r="C51" s="17">
        <v>0.89</v>
      </c>
      <c r="D51" s="18">
        <v>1784</v>
      </c>
      <c r="E51" s="8"/>
      <c r="F51" s="18">
        <v>48</v>
      </c>
      <c r="G51" s="78">
        <v>1.4385000000000001</v>
      </c>
      <c r="H51" s="80">
        <f t="shared" si="6"/>
        <v>69.048000000000002</v>
      </c>
      <c r="I51" s="83"/>
      <c r="J51" s="83"/>
      <c r="M51" s="83"/>
      <c r="N51" s="83"/>
      <c r="O51" s="83"/>
    </row>
    <row r="52" spans="1:15" x14ac:dyDescent="0.2">
      <c r="A52" s="7" t="s">
        <v>409</v>
      </c>
      <c r="B52" s="16" t="s">
        <v>314</v>
      </c>
      <c r="C52" s="17">
        <v>0.89</v>
      </c>
      <c r="D52" s="18">
        <v>1784</v>
      </c>
      <c r="E52" s="8"/>
      <c r="F52" s="18">
        <v>48</v>
      </c>
      <c r="G52" s="78">
        <v>1.2411000000000001</v>
      </c>
      <c r="H52" s="80">
        <f t="shared" si="6"/>
        <v>59.572800000000001</v>
      </c>
      <c r="I52" s="83"/>
      <c r="J52" s="83"/>
      <c r="M52" s="83"/>
      <c r="N52" s="83"/>
      <c r="O52" s="83"/>
    </row>
    <row r="53" spans="1:15" x14ac:dyDescent="0.2">
      <c r="A53" s="7" t="s">
        <v>409</v>
      </c>
      <c r="B53" s="16" t="s">
        <v>315</v>
      </c>
      <c r="C53" s="17">
        <v>0.89</v>
      </c>
      <c r="D53" s="18">
        <v>1784</v>
      </c>
      <c r="E53" s="8"/>
      <c r="F53" s="18">
        <v>48</v>
      </c>
      <c r="G53" s="78">
        <v>1.1760000000000002</v>
      </c>
      <c r="H53" s="80">
        <f t="shared" si="6"/>
        <v>56.448000000000008</v>
      </c>
      <c r="I53" s="83"/>
      <c r="J53" s="83"/>
      <c r="M53" s="83"/>
      <c r="N53" s="83"/>
      <c r="O53" s="83"/>
    </row>
    <row r="54" spans="1:15" x14ac:dyDescent="0.2">
      <c r="A54" s="7" t="s">
        <v>409</v>
      </c>
      <c r="B54" s="16" t="s">
        <v>316</v>
      </c>
      <c r="C54" s="17">
        <v>0.89</v>
      </c>
      <c r="D54" s="18">
        <v>1784</v>
      </c>
      <c r="E54" s="8"/>
      <c r="F54" s="18">
        <v>48</v>
      </c>
      <c r="G54" s="78">
        <v>1.1508</v>
      </c>
      <c r="H54" s="80">
        <f t="shared" si="6"/>
        <v>55.238399999999999</v>
      </c>
      <c r="I54" s="83"/>
      <c r="J54" s="83"/>
      <c r="M54" s="83"/>
      <c r="N54" s="83"/>
      <c r="O54" s="83"/>
    </row>
    <row r="55" spans="1:15" x14ac:dyDescent="0.2">
      <c r="A55" s="7" t="s">
        <v>409</v>
      </c>
      <c r="B55" s="16" t="s">
        <v>317</v>
      </c>
      <c r="C55" s="17">
        <v>0.89</v>
      </c>
      <c r="D55" s="18">
        <v>1784</v>
      </c>
      <c r="E55" s="8"/>
      <c r="F55" s="18">
        <v>48</v>
      </c>
      <c r="G55" s="78">
        <v>1.6485000000000001</v>
      </c>
      <c r="H55" s="80">
        <f t="shared" si="6"/>
        <v>79.128</v>
      </c>
      <c r="I55" s="83"/>
      <c r="J55" s="83"/>
      <c r="M55" s="83"/>
      <c r="N55" s="83"/>
      <c r="O55" s="83"/>
    </row>
    <row r="56" spans="1:15" x14ac:dyDescent="0.2">
      <c r="A56" s="7" t="s">
        <v>409</v>
      </c>
      <c r="B56" s="16" t="s">
        <v>318</v>
      </c>
      <c r="C56" s="17">
        <v>0.89</v>
      </c>
      <c r="D56" s="18">
        <v>1784</v>
      </c>
      <c r="E56" s="8"/>
      <c r="F56" s="18">
        <v>48</v>
      </c>
      <c r="G56" s="78">
        <v>1.5960000000000001</v>
      </c>
      <c r="H56" s="80">
        <f t="shared" si="6"/>
        <v>76.608000000000004</v>
      </c>
      <c r="I56" s="83"/>
      <c r="J56" s="83"/>
      <c r="M56" s="83"/>
      <c r="N56" s="83"/>
      <c r="O56" s="83"/>
    </row>
    <row r="57" spans="1:15" x14ac:dyDescent="0.2">
      <c r="A57" s="7" t="s">
        <v>409</v>
      </c>
      <c r="B57" s="16" t="s">
        <v>319</v>
      </c>
      <c r="C57" s="17">
        <v>0.89</v>
      </c>
      <c r="D57" s="18">
        <v>1784</v>
      </c>
      <c r="E57" s="8"/>
      <c r="F57" s="18">
        <v>48</v>
      </c>
      <c r="G57" s="78">
        <v>1.4489999999999998</v>
      </c>
      <c r="H57" s="80">
        <f t="shared" si="6"/>
        <v>69.551999999999992</v>
      </c>
      <c r="I57" s="83"/>
      <c r="J57" s="83"/>
      <c r="M57" s="83"/>
      <c r="N57" s="83"/>
      <c r="O57" s="83"/>
    </row>
    <row r="58" spans="1:15" x14ac:dyDescent="0.2">
      <c r="A58" s="7" t="s">
        <v>409</v>
      </c>
      <c r="B58" s="16" t="s">
        <v>320</v>
      </c>
      <c r="C58" s="17">
        <v>0.89</v>
      </c>
      <c r="D58" s="18">
        <v>1784</v>
      </c>
      <c r="E58" s="8"/>
      <c r="F58" s="18">
        <v>48</v>
      </c>
      <c r="G58" s="78">
        <v>1.96455</v>
      </c>
      <c r="H58" s="80">
        <f t="shared" si="6"/>
        <v>94.298400000000001</v>
      </c>
      <c r="I58" s="83"/>
      <c r="J58" s="83"/>
      <c r="M58" s="83"/>
      <c r="N58" s="83"/>
      <c r="O58" s="83"/>
    </row>
    <row r="59" spans="1:15" x14ac:dyDescent="0.2">
      <c r="A59" s="7" t="s">
        <v>409</v>
      </c>
      <c r="B59" s="16" t="s">
        <v>321</v>
      </c>
      <c r="C59" s="17">
        <v>0.89</v>
      </c>
      <c r="D59" s="18">
        <v>1784</v>
      </c>
      <c r="E59" s="8"/>
      <c r="F59" s="18">
        <v>48</v>
      </c>
      <c r="G59" s="78">
        <v>1.5960000000000001</v>
      </c>
      <c r="H59" s="80">
        <f t="shared" si="6"/>
        <v>76.608000000000004</v>
      </c>
      <c r="I59" s="83"/>
      <c r="J59" s="83"/>
      <c r="M59" s="83"/>
      <c r="N59" s="83"/>
      <c r="O59" s="83"/>
    </row>
    <row r="60" spans="1:15" x14ac:dyDescent="0.2">
      <c r="A60" s="171"/>
      <c r="B60" s="171"/>
      <c r="C60" s="171"/>
      <c r="D60" s="171"/>
      <c r="E60" s="171"/>
      <c r="F60" s="171"/>
      <c r="G60" s="171"/>
      <c r="H60" s="171"/>
      <c r="I60" s="83"/>
    </row>
    <row r="61" spans="1:15" x14ac:dyDescent="0.2">
      <c r="A61" s="7" t="s">
        <v>126</v>
      </c>
      <c r="B61" s="16" t="s">
        <v>128</v>
      </c>
      <c r="C61" s="17">
        <v>1.77</v>
      </c>
      <c r="D61" s="18">
        <v>892</v>
      </c>
      <c r="E61" s="8">
        <v>12.488</v>
      </c>
      <c r="F61" s="18">
        <v>48</v>
      </c>
      <c r="G61" s="78">
        <v>2.3719069645593529</v>
      </c>
      <c r="H61" s="80">
        <f>G61*F61</f>
        <v>113.85153429884895</v>
      </c>
      <c r="I61" s="83"/>
      <c r="M61" s="83"/>
      <c r="N61" s="83"/>
      <c r="O61" s="83"/>
    </row>
    <row r="62" spans="1:15" x14ac:dyDescent="0.2">
      <c r="A62" s="7" t="s">
        <v>126</v>
      </c>
      <c r="B62" s="16" t="s">
        <v>129</v>
      </c>
      <c r="C62" s="17">
        <v>1.77</v>
      </c>
      <c r="D62" s="18">
        <v>892</v>
      </c>
      <c r="E62" s="8">
        <v>12.488</v>
      </c>
      <c r="F62" s="18">
        <v>48</v>
      </c>
      <c r="G62" s="78">
        <v>2.3719069645593529</v>
      </c>
      <c r="H62" s="80">
        <f t="shared" ref="H62:H79" si="7">G62*F62</f>
        <v>113.85153429884895</v>
      </c>
      <c r="I62" s="83"/>
      <c r="M62" s="83"/>
      <c r="N62" s="83"/>
      <c r="O62" s="83"/>
    </row>
    <row r="63" spans="1:15" x14ac:dyDescent="0.2">
      <c r="A63" s="7" t="s">
        <v>126</v>
      </c>
      <c r="B63" s="16" t="s">
        <v>130</v>
      </c>
      <c r="C63" s="17">
        <v>1.77</v>
      </c>
      <c r="D63" s="18">
        <v>892</v>
      </c>
      <c r="E63" s="8">
        <v>12.488</v>
      </c>
      <c r="F63" s="18">
        <v>48</v>
      </c>
      <c r="G63" s="78">
        <v>2.5057743374300658</v>
      </c>
      <c r="H63" s="80">
        <f t="shared" si="7"/>
        <v>120.27716819664316</v>
      </c>
      <c r="I63" s="83"/>
      <c r="M63" s="83"/>
      <c r="N63" s="83"/>
      <c r="O63" s="83"/>
    </row>
    <row r="64" spans="1:15" x14ac:dyDescent="0.2">
      <c r="A64" s="7" t="s">
        <v>126</v>
      </c>
      <c r="B64" s="16" t="s">
        <v>131</v>
      </c>
      <c r="C64" s="17">
        <v>1.77</v>
      </c>
      <c r="D64" s="18">
        <v>892</v>
      </c>
      <c r="E64" s="8">
        <v>12.488</v>
      </c>
      <c r="F64" s="18">
        <v>48</v>
      </c>
      <c r="G64" s="78">
        <v>2.5057743374300658</v>
      </c>
      <c r="H64" s="80">
        <f t="shared" si="7"/>
        <v>120.27716819664316</v>
      </c>
      <c r="I64" s="83"/>
      <c r="M64" s="83"/>
      <c r="N64" s="83"/>
      <c r="O64" s="83"/>
    </row>
    <row r="65" spans="1:15" x14ac:dyDescent="0.2">
      <c r="A65" s="7" t="s">
        <v>126</v>
      </c>
      <c r="B65" s="16" t="s">
        <v>132</v>
      </c>
      <c r="C65" s="17">
        <v>1.77</v>
      </c>
      <c r="D65" s="18">
        <v>892</v>
      </c>
      <c r="E65" s="8">
        <v>12.488</v>
      </c>
      <c r="F65" s="18">
        <v>48</v>
      </c>
      <c r="G65" s="78">
        <v>2.6664151848749196</v>
      </c>
      <c r="H65" s="80">
        <f t="shared" si="7"/>
        <v>127.98792887399614</v>
      </c>
      <c r="I65" s="83"/>
      <c r="J65" s="83"/>
      <c r="M65" s="83"/>
      <c r="N65" s="83"/>
      <c r="O65" s="83"/>
    </row>
    <row r="66" spans="1:15" x14ac:dyDescent="0.2">
      <c r="A66" s="7" t="s">
        <v>126</v>
      </c>
      <c r="B66" s="16" t="s">
        <v>133</v>
      </c>
      <c r="C66" s="17">
        <v>1.77</v>
      </c>
      <c r="D66" s="18">
        <v>892</v>
      </c>
      <c r="E66" s="8">
        <v>12.488</v>
      </c>
      <c r="F66" s="18">
        <v>48</v>
      </c>
      <c r="G66" s="78">
        <v>2.6731085535184547</v>
      </c>
      <c r="H66" s="80">
        <f t="shared" si="7"/>
        <v>128.30921056888582</v>
      </c>
      <c r="I66" s="83"/>
      <c r="J66" s="83"/>
      <c r="M66" s="83"/>
      <c r="N66" s="83"/>
      <c r="O66" s="83"/>
    </row>
    <row r="67" spans="1:15" x14ac:dyDescent="0.2">
      <c r="A67" s="7" t="s">
        <v>126</v>
      </c>
      <c r="B67" s="16" t="s">
        <v>305</v>
      </c>
      <c r="C67" s="17">
        <v>1.77</v>
      </c>
      <c r="D67" s="18">
        <v>892</v>
      </c>
      <c r="E67" s="8">
        <v>12.488</v>
      </c>
      <c r="F67" s="18">
        <v>48</v>
      </c>
      <c r="G67" s="78">
        <v>2.3719069645593529</v>
      </c>
      <c r="H67" s="80">
        <f t="shared" si="7"/>
        <v>113.85153429884895</v>
      </c>
      <c r="I67" s="83"/>
      <c r="J67" s="83"/>
      <c r="M67" s="83"/>
      <c r="N67" s="83"/>
      <c r="O67" s="83"/>
    </row>
    <row r="68" spans="1:15" x14ac:dyDescent="0.2">
      <c r="A68" s="7" t="s">
        <v>126</v>
      </c>
      <c r="B68" s="16" t="s">
        <v>304</v>
      </c>
      <c r="C68" s="17">
        <v>0.89</v>
      </c>
      <c r="D68" s="18">
        <v>892</v>
      </c>
      <c r="E68" s="8">
        <v>12.488</v>
      </c>
      <c r="F68" s="18">
        <v>48</v>
      </c>
      <c r="G68" s="78">
        <v>2.5693613395436534</v>
      </c>
      <c r="H68" s="80">
        <f t="shared" si="7"/>
        <v>123.32934429809536</v>
      </c>
      <c r="I68" s="83"/>
      <c r="J68" s="83"/>
      <c r="M68" s="83"/>
      <c r="N68" s="83"/>
      <c r="O68" s="83"/>
    </row>
    <row r="69" spans="1:15" x14ac:dyDescent="0.2">
      <c r="A69" s="7" t="s">
        <v>126</v>
      </c>
      <c r="B69" s="16" t="s">
        <v>303</v>
      </c>
      <c r="C69" s="17">
        <v>1.77</v>
      </c>
      <c r="D69" s="18">
        <v>892</v>
      </c>
      <c r="E69" s="8">
        <v>12.488</v>
      </c>
      <c r="F69" s="18">
        <v>48</v>
      </c>
      <c r="G69" s="78">
        <v>2.6463350789443134</v>
      </c>
      <c r="H69" s="80">
        <f t="shared" si="7"/>
        <v>127.02408378932705</v>
      </c>
      <c r="I69" s="83"/>
      <c r="J69" s="83"/>
      <c r="M69" s="83"/>
      <c r="N69" s="83"/>
      <c r="O69" s="83"/>
    </row>
    <row r="70" spans="1:15" x14ac:dyDescent="0.2">
      <c r="A70" s="7" t="s">
        <v>126</v>
      </c>
      <c r="B70" s="16" t="s">
        <v>302</v>
      </c>
      <c r="C70" s="17">
        <v>1.77</v>
      </c>
      <c r="D70" s="18">
        <v>892</v>
      </c>
      <c r="E70" s="8">
        <v>12.488</v>
      </c>
      <c r="F70" s="18">
        <v>48</v>
      </c>
      <c r="G70" s="78">
        <v>2.462267441247084</v>
      </c>
      <c r="H70" s="80">
        <f t="shared" si="7"/>
        <v>118.18883717986003</v>
      </c>
      <c r="I70" s="83"/>
      <c r="J70" s="83"/>
      <c r="M70" s="83"/>
      <c r="N70" s="83"/>
      <c r="O70" s="83"/>
    </row>
    <row r="71" spans="1:15" x14ac:dyDescent="0.2">
      <c r="A71" s="7" t="s">
        <v>126</v>
      </c>
      <c r="B71" s="16" t="s">
        <v>301</v>
      </c>
      <c r="C71" s="17">
        <v>1.77</v>
      </c>
      <c r="D71" s="18">
        <v>892</v>
      </c>
      <c r="E71" s="8">
        <v>12.488</v>
      </c>
      <c r="F71" s="18">
        <v>48</v>
      </c>
      <c r="G71" s="78">
        <v>2.405373807777031</v>
      </c>
      <c r="H71" s="80">
        <f t="shared" si="7"/>
        <v>115.45794277329749</v>
      </c>
      <c r="I71" s="83"/>
      <c r="J71" s="83"/>
      <c r="M71" s="83"/>
      <c r="N71" s="83"/>
      <c r="O71" s="83"/>
    </row>
    <row r="72" spans="1:15" x14ac:dyDescent="0.2">
      <c r="A72" s="7" t="s">
        <v>126</v>
      </c>
      <c r="B72" s="16" t="s">
        <v>300</v>
      </c>
      <c r="C72" s="17">
        <v>1.77</v>
      </c>
      <c r="D72" s="18">
        <v>892</v>
      </c>
      <c r="E72" s="8">
        <v>12.488</v>
      </c>
      <c r="F72" s="18">
        <v>48</v>
      </c>
      <c r="G72" s="78">
        <v>2.4187605450641025</v>
      </c>
      <c r="H72" s="80">
        <f t="shared" si="7"/>
        <v>116.10050616307691</v>
      </c>
      <c r="I72" s="83"/>
      <c r="J72" s="83"/>
      <c r="M72" s="83"/>
      <c r="N72" s="83"/>
      <c r="O72" s="83"/>
    </row>
    <row r="73" spans="1:15" x14ac:dyDescent="0.2">
      <c r="A73" s="7" t="s">
        <v>126</v>
      </c>
      <c r="B73" s="16" t="s">
        <v>299</v>
      </c>
      <c r="C73" s="17">
        <v>1.77</v>
      </c>
      <c r="D73" s="18">
        <v>892</v>
      </c>
      <c r="E73" s="8">
        <v>12.488</v>
      </c>
      <c r="F73" s="18">
        <v>48</v>
      </c>
      <c r="G73" s="78">
        <v>2.7500822929191151</v>
      </c>
      <c r="H73" s="80">
        <f t="shared" si="7"/>
        <v>132.00395006011752</v>
      </c>
      <c r="I73" s="83"/>
      <c r="J73" s="83"/>
      <c r="M73" s="83"/>
      <c r="N73" s="83"/>
      <c r="O73" s="83"/>
    </row>
    <row r="74" spans="1:15" x14ac:dyDescent="0.2">
      <c r="A74" s="7" t="s">
        <v>126</v>
      </c>
      <c r="B74" s="16" t="s">
        <v>298</v>
      </c>
      <c r="C74" s="17">
        <v>1.77</v>
      </c>
      <c r="D74" s="18">
        <v>892</v>
      </c>
      <c r="E74" s="8">
        <v>12.488</v>
      </c>
      <c r="F74" s="18">
        <v>48</v>
      </c>
      <c r="G74" s="78">
        <v>2.6731085535184547</v>
      </c>
      <c r="H74" s="80">
        <f t="shared" si="7"/>
        <v>128.30921056888582</v>
      </c>
      <c r="I74" s="83"/>
      <c r="J74" s="83"/>
      <c r="M74" s="83"/>
      <c r="N74" s="83"/>
      <c r="O74" s="83"/>
    </row>
    <row r="75" spans="1:15" x14ac:dyDescent="0.2">
      <c r="A75" s="7" t="s">
        <v>126</v>
      </c>
      <c r="B75" s="16" t="s">
        <v>294</v>
      </c>
      <c r="C75" s="17">
        <v>1.77</v>
      </c>
      <c r="D75" s="18">
        <v>892</v>
      </c>
      <c r="E75" s="8">
        <v>12.488</v>
      </c>
      <c r="F75" s="18">
        <v>48</v>
      </c>
      <c r="G75" s="78">
        <v>2.7500822929191151</v>
      </c>
      <c r="H75" s="80">
        <f t="shared" si="7"/>
        <v>132.00395006011752</v>
      </c>
      <c r="I75" s="83"/>
      <c r="J75" s="83"/>
      <c r="M75" s="83"/>
      <c r="N75" s="83"/>
      <c r="O75" s="83"/>
    </row>
    <row r="76" spans="1:15" x14ac:dyDescent="0.2">
      <c r="A76" s="7" t="s">
        <v>126</v>
      </c>
      <c r="B76" s="16" t="s">
        <v>297</v>
      </c>
      <c r="C76" s="17">
        <v>1.77</v>
      </c>
      <c r="D76" s="18">
        <v>892</v>
      </c>
      <c r="E76" s="8">
        <v>12.488</v>
      </c>
      <c r="F76" s="18">
        <v>48</v>
      </c>
      <c r="G76" s="78">
        <v>2.6731085535184547</v>
      </c>
      <c r="H76" s="80">
        <f t="shared" si="7"/>
        <v>128.30921056888582</v>
      </c>
      <c r="I76" s="83"/>
      <c r="J76" s="83"/>
      <c r="M76" s="83"/>
      <c r="N76" s="83"/>
      <c r="O76" s="83"/>
    </row>
    <row r="77" spans="1:15" x14ac:dyDescent="0.2">
      <c r="A77" s="7" t="s">
        <v>126</v>
      </c>
      <c r="B77" s="16" t="s">
        <v>296</v>
      </c>
      <c r="C77" s="17">
        <v>1.77</v>
      </c>
      <c r="D77" s="18">
        <v>892</v>
      </c>
      <c r="E77" s="8">
        <v>12.488</v>
      </c>
      <c r="F77" s="18">
        <v>48</v>
      </c>
      <c r="G77" s="78">
        <v>3.3089785746543376</v>
      </c>
      <c r="H77" s="80">
        <f t="shared" si="7"/>
        <v>158.8309715834082</v>
      </c>
      <c r="I77" s="83"/>
      <c r="J77" s="83"/>
      <c r="M77" s="83"/>
      <c r="N77" s="83"/>
      <c r="O77" s="83"/>
    </row>
    <row r="78" spans="1:15" x14ac:dyDescent="0.2">
      <c r="A78" s="7" t="s">
        <v>126</v>
      </c>
      <c r="B78" s="16" t="s">
        <v>153</v>
      </c>
      <c r="C78" s="17">
        <v>1.77</v>
      </c>
      <c r="D78" s="18">
        <v>892</v>
      </c>
      <c r="E78" s="8">
        <v>12.488</v>
      </c>
      <c r="F78" s="18">
        <v>48</v>
      </c>
      <c r="G78" s="78">
        <v>3.4093791043073711</v>
      </c>
      <c r="H78" s="80">
        <f t="shared" si="7"/>
        <v>163.65019700675381</v>
      </c>
      <c r="I78" s="83"/>
      <c r="J78" s="83"/>
      <c r="M78" s="83"/>
      <c r="N78" s="83"/>
      <c r="O78" s="83"/>
    </row>
    <row r="79" spans="1:15" x14ac:dyDescent="0.2">
      <c r="A79" s="7" t="s">
        <v>126</v>
      </c>
      <c r="B79" s="16" t="s">
        <v>295</v>
      </c>
      <c r="C79" s="17">
        <v>1.77</v>
      </c>
      <c r="D79" s="18">
        <v>892</v>
      </c>
      <c r="E79" s="8">
        <v>12.488</v>
      </c>
      <c r="F79" s="18">
        <v>48</v>
      </c>
      <c r="G79" s="78">
        <v>2.3473799999999998</v>
      </c>
      <c r="H79" s="80">
        <f t="shared" si="7"/>
        <v>112.67424</v>
      </c>
      <c r="I79" s="83"/>
      <c r="J79" s="83"/>
      <c r="M79" s="83"/>
      <c r="N79" s="83"/>
      <c r="O79" s="83"/>
    </row>
    <row r="80" spans="1:15" x14ac:dyDescent="0.2">
      <c r="A80" s="165"/>
      <c r="B80" s="165"/>
      <c r="C80" s="165"/>
      <c r="D80" s="165"/>
      <c r="E80" s="165"/>
      <c r="F80" s="165"/>
      <c r="G80" s="165"/>
      <c r="H80" s="165"/>
      <c r="I80" s="83"/>
      <c r="J80" s="83"/>
      <c r="M80" s="83"/>
      <c r="N80" s="83"/>
      <c r="O80" s="83"/>
    </row>
    <row r="81" spans="1:15" x14ac:dyDescent="0.2">
      <c r="A81" s="7" t="s">
        <v>145</v>
      </c>
      <c r="B81" s="16" t="s">
        <v>128</v>
      </c>
      <c r="C81" s="17">
        <v>2.2999999999999998</v>
      </c>
      <c r="D81" s="18">
        <v>684</v>
      </c>
      <c r="E81" s="8">
        <v>9.5760000000000005</v>
      </c>
      <c r="F81" s="18">
        <v>48</v>
      </c>
      <c r="G81" s="78">
        <v>3.1776718233999368</v>
      </c>
      <c r="H81" s="79">
        <f>G81*F81</f>
        <v>152.52824752319697</v>
      </c>
      <c r="I81" s="83"/>
      <c r="J81" s="83"/>
      <c r="M81" s="83"/>
      <c r="N81" s="83"/>
      <c r="O81" s="83"/>
    </row>
    <row r="82" spans="1:15" x14ac:dyDescent="0.2">
      <c r="A82" s="7" t="s">
        <v>145</v>
      </c>
      <c r="B82" s="16" t="s">
        <v>129</v>
      </c>
      <c r="C82" s="17">
        <v>2.2999999999999998</v>
      </c>
      <c r="D82" s="18">
        <v>684</v>
      </c>
      <c r="E82" s="8">
        <v>9.5760000000000005</v>
      </c>
      <c r="F82" s="18">
        <v>48</v>
      </c>
      <c r="G82" s="78">
        <v>3.1776718233999368</v>
      </c>
      <c r="H82" s="79">
        <f t="shared" ref="H82:H103" si="8">G82*F82</f>
        <v>152.52824752319697</v>
      </c>
      <c r="I82" s="83"/>
      <c r="M82" s="83"/>
      <c r="N82" s="83"/>
      <c r="O82" s="83"/>
    </row>
    <row r="83" spans="1:15" x14ac:dyDescent="0.2">
      <c r="A83" s="7" t="s">
        <v>145</v>
      </c>
      <c r="B83" s="16" t="s">
        <v>130</v>
      </c>
      <c r="C83" s="17">
        <v>2.2999999999999998</v>
      </c>
      <c r="D83" s="18">
        <v>684</v>
      </c>
      <c r="E83" s="8">
        <v>9.5760000000000005</v>
      </c>
      <c r="F83" s="18">
        <v>48</v>
      </c>
      <c r="G83" s="78">
        <v>3.3554644279938515</v>
      </c>
      <c r="H83" s="79">
        <f t="shared" si="8"/>
        <v>161.06229254370487</v>
      </c>
      <c r="I83" s="83"/>
      <c r="M83" s="83"/>
      <c r="N83" s="83"/>
      <c r="O83" s="83"/>
    </row>
    <row r="84" spans="1:15" x14ac:dyDescent="0.2">
      <c r="A84" s="7" t="s">
        <v>145</v>
      </c>
      <c r="B84" s="16" t="s">
        <v>131</v>
      </c>
      <c r="C84" s="17">
        <v>2.2999999999999998</v>
      </c>
      <c r="D84" s="18">
        <v>684</v>
      </c>
      <c r="E84" s="8">
        <v>9.5760000000000005</v>
      </c>
      <c r="F84" s="18">
        <v>48</v>
      </c>
      <c r="G84" s="78">
        <v>3.3554644279938515</v>
      </c>
      <c r="H84" s="79">
        <f t="shared" si="8"/>
        <v>161.06229254370487</v>
      </c>
      <c r="I84" s="83"/>
      <c r="J84" s="83"/>
      <c r="M84" s="83"/>
      <c r="N84" s="83"/>
      <c r="O84" s="83"/>
    </row>
    <row r="85" spans="1:15" x14ac:dyDescent="0.2">
      <c r="A85" s="7" t="s">
        <v>145</v>
      </c>
      <c r="B85" s="16" t="s">
        <v>132</v>
      </c>
      <c r="C85" s="17">
        <v>2.2999999999999998</v>
      </c>
      <c r="D85" s="18">
        <v>684</v>
      </c>
      <c r="E85" s="8">
        <v>9.5760000000000005</v>
      </c>
      <c r="F85" s="18">
        <v>48</v>
      </c>
      <c r="G85" s="78">
        <v>3.5368128846796445</v>
      </c>
      <c r="H85" s="79">
        <f t="shared" si="8"/>
        <v>169.76701846462294</v>
      </c>
      <c r="I85" s="83"/>
      <c r="J85" s="83"/>
      <c r="M85" s="83"/>
      <c r="N85" s="83"/>
      <c r="O85" s="83"/>
    </row>
    <row r="86" spans="1:15" x14ac:dyDescent="0.2">
      <c r="A86" s="7" t="s">
        <v>145</v>
      </c>
      <c r="B86" s="16" t="s">
        <v>146</v>
      </c>
      <c r="C86" s="17">
        <v>2.2999999999999998</v>
      </c>
      <c r="D86" s="18">
        <v>684</v>
      </c>
      <c r="E86" s="8">
        <v>9.5760000000000005</v>
      </c>
      <c r="F86" s="18">
        <v>48</v>
      </c>
      <c r="G86" s="78">
        <v>4.521783914129931</v>
      </c>
      <c r="H86" s="79">
        <f t="shared" si="8"/>
        <v>217.0456278782367</v>
      </c>
      <c r="I86" s="83"/>
      <c r="M86" s="83"/>
      <c r="N86" s="83"/>
      <c r="O86" s="83"/>
    </row>
    <row r="87" spans="1:15" x14ac:dyDescent="0.2">
      <c r="A87" s="7" t="s">
        <v>145</v>
      </c>
      <c r="B87" s="16" t="s">
        <v>133</v>
      </c>
      <c r="C87" s="17">
        <v>2.2999999999999998</v>
      </c>
      <c r="D87" s="18">
        <v>684</v>
      </c>
      <c r="E87" s="8">
        <v>9.5760000000000005</v>
      </c>
      <c r="F87" s="18">
        <v>48</v>
      </c>
      <c r="G87" s="78">
        <v>3.5759272576903061</v>
      </c>
      <c r="H87" s="79">
        <f t="shared" si="8"/>
        <v>171.64450836913468</v>
      </c>
      <c r="I87" s="83"/>
      <c r="M87" s="83"/>
      <c r="N87" s="83"/>
      <c r="O87" s="83"/>
    </row>
    <row r="88" spans="1:15" x14ac:dyDescent="0.2">
      <c r="A88" s="7" t="s">
        <v>145</v>
      </c>
      <c r="B88" s="16" t="s">
        <v>134</v>
      </c>
      <c r="C88" s="17">
        <v>2.2999999999999998</v>
      </c>
      <c r="D88" s="18">
        <v>684</v>
      </c>
      <c r="E88" s="8">
        <v>9.5760000000000005</v>
      </c>
      <c r="F88" s="18">
        <v>48</v>
      </c>
      <c r="G88" s="78">
        <v>3.1776718233999368</v>
      </c>
      <c r="H88" s="79">
        <f t="shared" si="8"/>
        <v>152.52824752319697</v>
      </c>
      <c r="I88" s="83"/>
      <c r="M88" s="83"/>
      <c r="N88" s="83"/>
      <c r="O88" s="83"/>
    </row>
    <row r="89" spans="1:15" x14ac:dyDescent="0.2">
      <c r="A89" s="7" t="s">
        <v>145</v>
      </c>
      <c r="B89" s="16" t="s">
        <v>135</v>
      </c>
      <c r="C89" s="17">
        <v>2.2999999999999998</v>
      </c>
      <c r="D89" s="18">
        <v>684</v>
      </c>
      <c r="E89" s="8">
        <v>9.5760000000000005</v>
      </c>
      <c r="F89" s="18">
        <v>48</v>
      </c>
      <c r="G89" s="78">
        <v>3.3945788010045126</v>
      </c>
      <c r="H89" s="79">
        <f t="shared" si="8"/>
        <v>162.93978244821659</v>
      </c>
      <c r="I89" s="83"/>
      <c r="M89" s="83"/>
      <c r="N89" s="83"/>
      <c r="O89" s="83"/>
    </row>
    <row r="90" spans="1:15" x14ac:dyDescent="0.2">
      <c r="A90" s="7" t="s">
        <v>145</v>
      </c>
      <c r="B90" s="16" t="s">
        <v>136</v>
      </c>
      <c r="C90" s="17">
        <v>2.2999999999999998</v>
      </c>
      <c r="D90" s="18">
        <v>684</v>
      </c>
      <c r="E90" s="8">
        <v>9.5760000000000005</v>
      </c>
      <c r="F90" s="18">
        <v>48</v>
      </c>
      <c r="G90" s="78">
        <v>3.2167861964105975</v>
      </c>
      <c r="H90" s="79">
        <f t="shared" si="8"/>
        <v>154.40573742770869</v>
      </c>
      <c r="I90" s="83"/>
      <c r="M90" s="83"/>
      <c r="N90" s="83"/>
      <c r="O90" s="83"/>
    </row>
    <row r="91" spans="1:15" x14ac:dyDescent="0.2">
      <c r="A91" s="7" t="s">
        <v>145</v>
      </c>
      <c r="B91" s="16" t="s">
        <v>137</v>
      </c>
      <c r="C91" s="17">
        <v>2.2999999999999998</v>
      </c>
      <c r="D91" s="18">
        <v>684</v>
      </c>
      <c r="E91" s="8">
        <v>9.5760000000000005</v>
      </c>
      <c r="F91" s="18">
        <v>48</v>
      </c>
      <c r="G91" s="78">
        <v>3.2950149424319197</v>
      </c>
      <c r="H91" s="79">
        <f t="shared" si="8"/>
        <v>158.16071723673215</v>
      </c>
      <c r="I91" s="83"/>
      <c r="M91" s="83"/>
      <c r="N91" s="83"/>
      <c r="O91" s="83"/>
    </row>
    <row r="92" spans="1:15" x14ac:dyDescent="0.2">
      <c r="A92" s="7" t="s">
        <v>145</v>
      </c>
      <c r="B92" s="16" t="s">
        <v>138</v>
      </c>
      <c r="C92" s="17">
        <v>2.2999999999999998</v>
      </c>
      <c r="D92" s="18">
        <v>684</v>
      </c>
      <c r="E92" s="8">
        <v>9.5760000000000005</v>
      </c>
      <c r="F92" s="18">
        <v>48</v>
      </c>
      <c r="G92" s="78">
        <v>3.5368128846796445</v>
      </c>
      <c r="H92" s="79">
        <f t="shared" si="8"/>
        <v>169.76701846462294</v>
      </c>
      <c r="I92" s="83"/>
      <c r="M92" s="83"/>
      <c r="N92" s="83"/>
      <c r="O92" s="83"/>
    </row>
    <row r="93" spans="1:15" x14ac:dyDescent="0.2">
      <c r="A93" s="7" t="s">
        <v>145</v>
      </c>
      <c r="B93" s="16" t="s">
        <v>147</v>
      </c>
      <c r="C93" s="17">
        <v>2.2999999999999998</v>
      </c>
      <c r="D93" s="18">
        <v>684</v>
      </c>
      <c r="E93" s="8">
        <v>9.5760000000000005</v>
      </c>
      <c r="F93" s="18">
        <v>48</v>
      </c>
      <c r="G93" s="78">
        <v>3.3945788010045126</v>
      </c>
      <c r="H93" s="79">
        <f t="shared" si="8"/>
        <v>162.93978244821659</v>
      </c>
      <c r="I93" s="83"/>
      <c r="M93" s="83"/>
      <c r="N93" s="83"/>
      <c r="O93" s="83"/>
    </row>
    <row r="94" spans="1:15" x14ac:dyDescent="0.2">
      <c r="A94" s="7" t="s">
        <v>145</v>
      </c>
      <c r="B94" s="16" t="s">
        <v>127</v>
      </c>
      <c r="C94" s="17">
        <v>2.2999999999999998</v>
      </c>
      <c r="D94" s="18">
        <v>684</v>
      </c>
      <c r="E94" s="8">
        <v>9.5760000000000005</v>
      </c>
      <c r="F94" s="18">
        <v>48</v>
      </c>
      <c r="G94" s="78">
        <v>3.6790469683547764</v>
      </c>
      <c r="H94" s="79">
        <f t="shared" si="8"/>
        <v>176.59425448102928</v>
      </c>
      <c r="I94" s="83"/>
      <c r="M94" s="83"/>
      <c r="N94" s="83"/>
      <c r="O94" s="83"/>
    </row>
    <row r="95" spans="1:15" x14ac:dyDescent="0.2">
      <c r="A95" s="7" t="s">
        <v>145</v>
      </c>
      <c r="B95" s="16" t="s">
        <v>148</v>
      </c>
      <c r="C95" s="17">
        <v>2.2999999999999998</v>
      </c>
      <c r="D95" s="18">
        <v>684</v>
      </c>
      <c r="E95" s="8">
        <v>9.5760000000000005</v>
      </c>
      <c r="F95" s="18">
        <v>48</v>
      </c>
      <c r="G95" s="78">
        <v>4.6675738498969404</v>
      </c>
      <c r="H95" s="79">
        <f t="shared" si="8"/>
        <v>224.04354479505315</v>
      </c>
      <c r="I95" s="83"/>
      <c r="M95" s="83"/>
      <c r="N95" s="83"/>
      <c r="O95" s="83"/>
    </row>
    <row r="96" spans="1:15" x14ac:dyDescent="0.2">
      <c r="A96" s="7" t="s">
        <v>145</v>
      </c>
      <c r="B96" s="16" t="s">
        <v>139</v>
      </c>
      <c r="C96" s="17">
        <v>2.2999999999999998</v>
      </c>
      <c r="D96" s="18">
        <v>684</v>
      </c>
      <c r="E96" s="8">
        <v>9.5760000000000005</v>
      </c>
      <c r="F96" s="18">
        <v>48</v>
      </c>
      <c r="G96" s="78">
        <v>3.2414253860306901</v>
      </c>
      <c r="H96" s="79">
        <f t="shared" si="8"/>
        <v>155.58841852947313</v>
      </c>
      <c r="I96" s="83"/>
      <c r="M96" s="83"/>
      <c r="N96" s="83"/>
      <c r="O96" s="83"/>
    </row>
    <row r="97" spans="1:15" x14ac:dyDescent="0.2">
      <c r="A97" s="7" t="s">
        <v>145</v>
      </c>
      <c r="B97" s="16" t="s">
        <v>140</v>
      </c>
      <c r="C97" s="17">
        <v>2.2999999999999998</v>
      </c>
      <c r="D97" s="18">
        <v>684</v>
      </c>
      <c r="E97" s="8">
        <v>9.5760000000000005</v>
      </c>
      <c r="F97" s="18">
        <v>48</v>
      </c>
      <c r="G97" s="78">
        <v>3.5759272576903061</v>
      </c>
      <c r="H97" s="79">
        <f t="shared" si="8"/>
        <v>171.64450836913468</v>
      </c>
      <c r="I97" s="83"/>
      <c r="M97" s="83"/>
      <c r="N97" s="83"/>
      <c r="O97" s="83"/>
    </row>
    <row r="98" spans="1:15" x14ac:dyDescent="0.2">
      <c r="A98" s="7" t="s">
        <v>145</v>
      </c>
      <c r="B98" s="16" t="s">
        <v>141</v>
      </c>
      <c r="C98" s="17">
        <v>2.2999999999999998</v>
      </c>
      <c r="D98" s="18">
        <v>684</v>
      </c>
      <c r="E98" s="8">
        <v>9.5760000000000005</v>
      </c>
      <c r="F98" s="18">
        <v>48</v>
      </c>
      <c r="G98" s="78">
        <v>3.6790469683547764</v>
      </c>
      <c r="H98" s="79">
        <f t="shared" si="8"/>
        <v>176.59425448102928</v>
      </c>
      <c r="I98" s="83"/>
      <c r="M98" s="83"/>
      <c r="N98" s="83"/>
      <c r="O98" s="83"/>
    </row>
    <row r="99" spans="1:15" x14ac:dyDescent="0.2">
      <c r="A99" s="7" t="s">
        <v>145</v>
      </c>
      <c r="B99" s="16" t="s">
        <v>142</v>
      </c>
      <c r="C99" s="17">
        <v>2.2999999999999998</v>
      </c>
      <c r="D99" s="18">
        <v>684</v>
      </c>
      <c r="E99" s="8">
        <v>9.5760000000000005</v>
      </c>
      <c r="F99" s="18">
        <v>48</v>
      </c>
      <c r="G99" s="78">
        <v>3.5759272576903061</v>
      </c>
      <c r="H99" s="79">
        <f t="shared" si="8"/>
        <v>171.64450836913468</v>
      </c>
      <c r="I99" s="83"/>
      <c r="M99" s="83"/>
      <c r="N99" s="83"/>
      <c r="O99" s="83"/>
    </row>
    <row r="100" spans="1:15" x14ac:dyDescent="0.2">
      <c r="A100" s="7" t="s">
        <v>145</v>
      </c>
      <c r="B100" s="16" t="s">
        <v>143</v>
      </c>
      <c r="C100" s="17">
        <v>2.2999999999999998</v>
      </c>
      <c r="D100" s="18">
        <v>684</v>
      </c>
      <c r="E100" s="8">
        <v>9.5760000000000005</v>
      </c>
      <c r="F100" s="18">
        <v>48</v>
      </c>
      <c r="G100" s="78">
        <v>4.4222200555573394</v>
      </c>
      <c r="H100" s="79">
        <f t="shared" si="8"/>
        <v>212.26656266675229</v>
      </c>
      <c r="I100" s="83"/>
      <c r="M100" s="83"/>
      <c r="N100" s="83"/>
      <c r="O100" s="83"/>
    </row>
    <row r="101" spans="1:15" x14ac:dyDescent="0.2">
      <c r="A101" s="7" t="s">
        <v>145</v>
      </c>
      <c r="B101" s="16" t="s">
        <v>149</v>
      </c>
      <c r="C101" s="17">
        <v>2.2999999999999998</v>
      </c>
      <c r="D101" s="18">
        <v>684</v>
      </c>
      <c r="E101" s="8">
        <v>9.5760000000000005</v>
      </c>
      <c r="F101" s="18">
        <v>48</v>
      </c>
      <c r="G101" s="78">
        <v>4.8738132712258819</v>
      </c>
      <c r="H101" s="79">
        <f t="shared" si="8"/>
        <v>233.94303701884235</v>
      </c>
      <c r="I101" s="83"/>
      <c r="M101" s="83"/>
      <c r="N101" s="83"/>
      <c r="O101" s="83"/>
    </row>
    <row r="102" spans="1:15" x14ac:dyDescent="0.2">
      <c r="A102" s="7" t="s">
        <v>145</v>
      </c>
      <c r="B102" s="16" t="s">
        <v>144</v>
      </c>
      <c r="C102" s="17">
        <v>2.2999999999999998</v>
      </c>
      <c r="D102" s="18">
        <v>684</v>
      </c>
      <c r="E102" s="8">
        <v>9.5760000000000005</v>
      </c>
      <c r="F102" s="18">
        <v>48</v>
      </c>
      <c r="G102" s="78">
        <v>4.5288956183136859</v>
      </c>
      <c r="H102" s="79">
        <f t="shared" si="8"/>
        <v>217.38698967905691</v>
      </c>
      <c r="I102" s="83"/>
      <c r="M102" s="83"/>
      <c r="N102" s="83"/>
      <c r="O102" s="83"/>
    </row>
    <row r="103" spans="1:15" x14ac:dyDescent="0.2">
      <c r="A103" s="7" t="s">
        <v>145</v>
      </c>
      <c r="B103" s="16" t="s">
        <v>150</v>
      </c>
      <c r="C103" s="17">
        <v>2.2999999999999998</v>
      </c>
      <c r="D103" s="18">
        <v>684</v>
      </c>
      <c r="E103" s="8">
        <v>9.5760000000000005</v>
      </c>
      <c r="F103" s="18">
        <v>48</v>
      </c>
      <c r="G103" s="78">
        <v>4.9840446860741068</v>
      </c>
      <c r="H103" s="79">
        <f t="shared" si="8"/>
        <v>239.23414493155713</v>
      </c>
      <c r="I103" s="83"/>
      <c r="M103" s="83"/>
      <c r="N103" s="83"/>
      <c r="O103" s="83"/>
    </row>
    <row r="104" spans="1:15" x14ac:dyDescent="0.2">
      <c r="A104" s="165"/>
      <c r="B104" s="165"/>
      <c r="C104" s="165"/>
      <c r="D104" s="165"/>
      <c r="E104" s="165"/>
      <c r="F104" s="165"/>
      <c r="G104" s="165"/>
      <c r="H104" s="165"/>
      <c r="I104" s="83"/>
      <c r="M104" s="83"/>
      <c r="N104" s="83"/>
      <c r="O104" s="83"/>
    </row>
    <row r="105" spans="1:15" x14ac:dyDescent="0.2">
      <c r="A105" s="7" t="s">
        <v>151</v>
      </c>
      <c r="B105" s="16" t="s">
        <v>128</v>
      </c>
      <c r="C105" s="17">
        <v>1.57</v>
      </c>
      <c r="D105" s="18">
        <v>858</v>
      </c>
      <c r="E105" s="8">
        <v>14.586</v>
      </c>
      <c r="F105" s="18">
        <v>75</v>
      </c>
      <c r="G105" s="78">
        <v>2.3823744247768692</v>
      </c>
      <c r="H105" s="79">
        <f>G105*F105</f>
        <v>178.67808185826519</v>
      </c>
      <c r="I105" s="83"/>
      <c r="M105" s="83"/>
      <c r="N105" s="83"/>
      <c r="O105" s="83"/>
    </row>
    <row r="106" spans="1:15" x14ac:dyDescent="0.2">
      <c r="A106" s="7" t="s">
        <v>151</v>
      </c>
      <c r="B106" s="16" t="s">
        <v>129</v>
      </c>
      <c r="C106" s="17">
        <v>1.57</v>
      </c>
      <c r="D106" s="18">
        <v>858</v>
      </c>
      <c r="E106" s="8">
        <v>13.728</v>
      </c>
      <c r="F106" s="18">
        <v>75</v>
      </c>
      <c r="G106" s="78">
        <v>2.4542761891671669</v>
      </c>
      <c r="H106" s="79">
        <f t="shared" ref="H106:H123" si="9">G106*F106</f>
        <v>184.07071418753753</v>
      </c>
      <c r="I106" s="83"/>
      <c r="M106" s="83"/>
      <c r="N106" s="83"/>
      <c r="O106" s="83"/>
    </row>
    <row r="107" spans="1:15" x14ac:dyDescent="0.2">
      <c r="A107" s="7" t="s">
        <v>152</v>
      </c>
      <c r="B107" s="16" t="s">
        <v>130</v>
      </c>
      <c r="C107" s="17">
        <v>1.57</v>
      </c>
      <c r="D107" s="18">
        <v>858</v>
      </c>
      <c r="E107" s="8">
        <v>13.728</v>
      </c>
      <c r="F107" s="18">
        <v>75</v>
      </c>
      <c r="G107" s="78">
        <v>2.593970378490956</v>
      </c>
      <c r="H107" s="79">
        <f t="shared" si="9"/>
        <v>194.5477783868217</v>
      </c>
      <c r="I107" s="83"/>
      <c r="M107" s="83"/>
      <c r="N107" s="83"/>
      <c r="O107" s="83"/>
    </row>
    <row r="108" spans="1:15" x14ac:dyDescent="0.2">
      <c r="A108" s="7" t="s">
        <v>152</v>
      </c>
      <c r="B108" s="16" t="s">
        <v>131</v>
      </c>
      <c r="C108" s="17">
        <v>1.57</v>
      </c>
      <c r="D108" s="18">
        <v>858</v>
      </c>
      <c r="E108" s="8">
        <v>13.728</v>
      </c>
      <c r="F108" s="18">
        <v>75</v>
      </c>
      <c r="G108" s="78">
        <v>2.593970378490956</v>
      </c>
      <c r="H108" s="79">
        <f t="shared" si="9"/>
        <v>194.5477783868217</v>
      </c>
      <c r="I108" s="83"/>
      <c r="M108" s="83"/>
      <c r="N108" s="83"/>
      <c r="O108" s="83"/>
    </row>
    <row r="109" spans="1:15" x14ac:dyDescent="0.2">
      <c r="A109" s="7" t="s">
        <v>152</v>
      </c>
      <c r="B109" s="16" t="s">
        <v>132</v>
      </c>
      <c r="C109" s="17">
        <v>1.57</v>
      </c>
      <c r="D109" s="18">
        <v>858</v>
      </c>
      <c r="E109" s="8">
        <v>13.728</v>
      </c>
      <c r="F109" s="18">
        <v>75</v>
      </c>
      <c r="G109" s="78">
        <v>2.8419275645406836</v>
      </c>
      <c r="H109" s="79">
        <f t="shared" si="9"/>
        <v>213.14456734055128</v>
      </c>
      <c r="I109" s="83"/>
      <c r="M109" s="83"/>
      <c r="N109" s="83"/>
      <c r="O109" s="83"/>
    </row>
    <row r="110" spans="1:15" x14ac:dyDescent="0.2">
      <c r="A110" s="7" t="s">
        <v>152</v>
      </c>
      <c r="B110" s="16" t="s">
        <v>133</v>
      </c>
      <c r="C110" s="17">
        <v>1.57</v>
      </c>
      <c r="D110" s="18">
        <v>858</v>
      </c>
      <c r="E110" s="8">
        <v>13.728</v>
      </c>
      <c r="F110" s="18">
        <v>75</v>
      </c>
      <c r="G110" s="78">
        <v>2.7720804698787873</v>
      </c>
      <c r="H110" s="79">
        <f t="shared" si="9"/>
        <v>207.90603524090903</v>
      </c>
      <c r="I110" s="83"/>
      <c r="M110" s="83"/>
      <c r="N110" s="83"/>
      <c r="O110" s="83"/>
    </row>
    <row r="111" spans="1:15" x14ac:dyDescent="0.2">
      <c r="A111" s="7" t="s">
        <v>152</v>
      </c>
      <c r="B111" s="16" t="s">
        <v>134</v>
      </c>
      <c r="C111" s="17">
        <v>1.57</v>
      </c>
      <c r="D111" s="18">
        <v>858</v>
      </c>
      <c r="E111" s="8">
        <v>13.728</v>
      </c>
      <c r="F111" s="18">
        <v>75</v>
      </c>
      <c r="G111" s="78">
        <v>2.4542761891671669</v>
      </c>
      <c r="H111" s="79">
        <f t="shared" si="9"/>
        <v>184.07071418753753</v>
      </c>
      <c r="I111" s="83"/>
      <c r="M111" s="83"/>
      <c r="N111" s="83"/>
      <c r="O111" s="83"/>
    </row>
    <row r="112" spans="1:15" x14ac:dyDescent="0.2">
      <c r="A112" s="7" t="s">
        <v>152</v>
      </c>
      <c r="B112" s="16" t="s">
        <v>135</v>
      </c>
      <c r="C112" s="17">
        <v>1.57</v>
      </c>
      <c r="D112" s="18">
        <v>858</v>
      </c>
      <c r="E112" s="8">
        <v>13.728</v>
      </c>
      <c r="F112" s="18">
        <v>75</v>
      </c>
      <c r="G112" s="78">
        <v>2.73715692254784</v>
      </c>
      <c r="H112" s="79">
        <f t="shared" si="9"/>
        <v>205.28676919108801</v>
      </c>
      <c r="I112" s="83"/>
      <c r="M112" s="83"/>
      <c r="N112" s="83"/>
      <c r="O112" s="83"/>
    </row>
    <row r="113" spans="1:15" x14ac:dyDescent="0.2">
      <c r="A113" s="7" t="s">
        <v>152</v>
      </c>
      <c r="B113" s="16" t="s">
        <v>136</v>
      </c>
      <c r="C113" s="17">
        <v>1.57</v>
      </c>
      <c r="D113" s="18">
        <v>858</v>
      </c>
      <c r="E113" s="8">
        <v>13.728</v>
      </c>
      <c r="F113" s="18">
        <v>75</v>
      </c>
      <c r="G113" s="78">
        <v>2.4891997364981129</v>
      </c>
      <c r="H113" s="79">
        <f t="shared" si="9"/>
        <v>186.68998023735847</v>
      </c>
      <c r="I113" s="83"/>
      <c r="M113" s="83"/>
      <c r="N113" s="83"/>
      <c r="O113" s="83"/>
    </row>
    <row r="114" spans="1:15" x14ac:dyDescent="0.2">
      <c r="A114" s="7" t="s">
        <v>152</v>
      </c>
      <c r="B114" s="16" t="s">
        <v>137</v>
      </c>
      <c r="C114" s="17">
        <v>1.57</v>
      </c>
      <c r="D114" s="18">
        <v>858</v>
      </c>
      <c r="E114" s="8">
        <v>13.728</v>
      </c>
      <c r="F114" s="18">
        <v>75</v>
      </c>
      <c r="G114" s="78">
        <v>2.5485697669607248</v>
      </c>
      <c r="H114" s="79">
        <f t="shared" si="9"/>
        <v>191.14273252205436</v>
      </c>
      <c r="I114" s="83"/>
      <c r="M114" s="83"/>
      <c r="N114" s="83"/>
      <c r="O114" s="83"/>
    </row>
    <row r="115" spans="1:15" x14ac:dyDescent="0.2">
      <c r="A115" s="7" t="s">
        <v>152</v>
      </c>
      <c r="B115" s="16" t="s">
        <v>138</v>
      </c>
      <c r="C115" s="17">
        <v>1.57</v>
      </c>
      <c r="D115" s="18">
        <v>858</v>
      </c>
      <c r="E115" s="8">
        <v>13.728</v>
      </c>
      <c r="F115" s="18">
        <v>75</v>
      </c>
      <c r="G115" s="78">
        <v>2.7406492772809359</v>
      </c>
      <c r="H115" s="79">
        <f t="shared" si="9"/>
        <v>205.54869579607018</v>
      </c>
      <c r="I115" s="83"/>
      <c r="M115" s="83"/>
      <c r="N115" s="83"/>
      <c r="O115" s="83"/>
    </row>
    <row r="116" spans="1:15" x14ac:dyDescent="0.2">
      <c r="A116" s="7" t="s">
        <v>152</v>
      </c>
      <c r="B116" s="16" t="s">
        <v>147</v>
      </c>
      <c r="C116" s="17">
        <v>1.57</v>
      </c>
      <c r="D116" s="18">
        <v>858</v>
      </c>
      <c r="E116" s="8">
        <v>13.728</v>
      </c>
      <c r="F116" s="18">
        <v>75</v>
      </c>
      <c r="G116" s="78">
        <v>2.5590468311600088</v>
      </c>
      <c r="H116" s="79">
        <f t="shared" si="9"/>
        <v>191.92851233700065</v>
      </c>
      <c r="I116" s="83"/>
      <c r="M116" s="83"/>
      <c r="N116" s="83"/>
      <c r="O116" s="83"/>
    </row>
    <row r="117" spans="1:15" x14ac:dyDescent="0.2">
      <c r="A117" s="7" t="s">
        <v>152</v>
      </c>
      <c r="B117" s="16" t="s">
        <v>127</v>
      </c>
      <c r="C117" s="17">
        <v>1.57</v>
      </c>
      <c r="D117" s="18">
        <v>858</v>
      </c>
      <c r="E117" s="8">
        <v>13.728</v>
      </c>
      <c r="F117" s="18">
        <v>75</v>
      </c>
      <c r="G117" s="78">
        <v>2.8524046287399671</v>
      </c>
      <c r="H117" s="79">
        <f t="shared" si="9"/>
        <v>213.93034715549754</v>
      </c>
      <c r="I117" s="83"/>
      <c r="J117" s="83"/>
      <c r="K117" s="83"/>
      <c r="L117" s="83"/>
      <c r="M117" s="83"/>
      <c r="N117" s="83"/>
      <c r="O117" s="83"/>
    </row>
    <row r="118" spans="1:15" x14ac:dyDescent="0.2">
      <c r="A118" s="7" t="s">
        <v>152</v>
      </c>
      <c r="B118" s="16" t="s">
        <v>139</v>
      </c>
      <c r="C118" s="17">
        <v>1.57</v>
      </c>
      <c r="D118" s="18">
        <v>858</v>
      </c>
      <c r="E118" s="8">
        <v>13.728</v>
      </c>
      <c r="F118" s="18">
        <v>75</v>
      </c>
      <c r="G118" s="78">
        <v>2.5101538648966821</v>
      </c>
      <c r="H118" s="79">
        <f t="shared" si="9"/>
        <v>188.26153986725117</v>
      </c>
      <c r="I118" s="83"/>
      <c r="M118" s="83"/>
      <c r="N118" s="83"/>
      <c r="O118" s="83"/>
    </row>
    <row r="119" spans="1:15" x14ac:dyDescent="0.2">
      <c r="A119" s="7" t="s">
        <v>152</v>
      </c>
      <c r="B119" s="16" t="s">
        <v>140</v>
      </c>
      <c r="C119" s="17">
        <v>1.57</v>
      </c>
      <c r="D119" s="18">
        <v>858</v>
      </c>
      <c r="E119" s="8">
        <v>13.728</v>
      </c>
      <c r="F119" s="18">
        <v>75</v>
      </c>
      <c r="G119" s="78">
        <v>2.7720804698787873</v>
      </c>
      <c r="H119" s="79">
        <f t="shared" si="9"/>
        <v>207.90603524090903</v>
      </c>
      <c r="I119" s="83"/>
      <c r="M119" s="83"/>
      <c r="N119" s="83"/>
      <c r="O119" s="83"/>
    </row>
    <row r="120" spans="1:15" x14ac:dyDescent="0.2">
      <c r="A120" s="7" t="s">
        <v>152</v>
      </c>
      <c r="B120" s="16" t="s">
        <v>141</v>
      </c>
      <c r="C120" s="17">
        <v>1.57</v>
      </c>
      <c r="D120" s="18">
        <v>858</v>
      </c>
      <c r="E120" s="8">
        <v>13.728</v>
      </c>
      <c r="F120" s="18">
        <v>75</v>
      </c>
      <c r="G120" s="78">
        <v>2.8524046287399671</v>
      </c>
      <c r="H120" s="79">
        <f t="shared" si="9"/>
        <v>213.93034715549754</v>
      </c>
      <c r="I120" s="83"/>
      <c r="M120" s="83"/>
      <c r="N120" s="83"/>
      <c r="O120" s="83"/>
    </row>
    <row r="121" spans="1:15" x14ac:dyDescent="0.2">
      <c r="A121" s="7" t="s">
        <v>152</v>
      </c>
      <c r="B121" s="16" t="s">
        <v>142</v>
      </c>
      <c r="C121" s="17">
        <v>1.57</v>
      </c>
      <c r="D121" s="18">
        <v>858</v>
      </c>
      <c r="E121" s="8">
        <v>13.728</v>
      </c>
      <c r="F121" s="18">
        <v>75</v>
      </c>
      <c r="G121" s="78">
        <v>2.7720804698787873</v>
      </c>
      <c r="H121" s="79">
        <f t="shared" si="9"/>
        <v>207.90603524090903</v>
      </c>
      <c r="I121" s="83"/>
      <c r="M121" s="83"/>
      <c r="N121" s="83"/>
      <c r="O121" s="83"/>
    </row>
    <row r="122" spans="1:15" x14ac:dyDescent="0.2">
      <c r="A122" s="7" t="s">
        <v>152</v>
      </c>
      <c r="B122" s="16" t="s">
        <v>143</v>
      </c>
      <c r="C122" s="17">
        <v>1.57</v>
      </c>
      <c r="D122" s="18">
        <v>858</v>
      </c>
      <c r="E122" s="8">
        <v>13.728</v>
      </c>
      <c r="F122" s="18">
        <v>75</v>
      </c>
      <c r="G122" s="78">
        <v>3.4600743522984536</v>
      </c>
      <c r="H122" s="79">
        <f t="shared" si="9"/>
        <v>259.50557642238402</v>
      </c>
      <c r="I122" s="83"/>
      <c r="M122" s="83"/>
      <c r="N122" s="83"/>
      <c r="O122" s="83"/>
    </row>
    <row r="123" spans="1:15" x14ac:dyDescent="0.2">
      <c r="A123" s="7" t="s">
        <v>152</v>
      </c>
      <c r="B123" s="16" t="s">
        <v>153</v>
      </c>
      <c r="C123" s="17">
        <v>1.57</v>
      </c>
      <c r="D123" s="18">
        <v>858</v>
      </c>
      <c r="E123" s="8">
        <v>13.728</v>
      </c>
      <c r="F123" s="18">
        <v>75</v>
      </c>
      <c r="G123" s="78">
        <v>3.564844994291295</v>
      </c>
      <c r="H123" s="79">
        <f t="shared" si="9"/>
        <v>267.36337457184715</v>
      </c>
      <c r="I123" s="83"/>
      <c r="M123" s="83"/>
      <c r="N123" s="83"/>
      <c r="O123" s="83"/>
    </row>
    <row r="124" spans="1:15" x14ac:dyDescent="0.2">
      <c r="A124" s="44"/>
      <c r="B124" s="45"/>
      <c r="C124" s="46"/>
      <c r="D124" s="37"/>
      <c r="E124" s="4"/>
      <c r="F124" s="37"/>
      <c r="G124" s="47"/>
      <c r="H124" s="48"/>
    </row>
    <row r="125" spans="1:15" ht="15.75" x14ac:dyDescent="0.2">
      <c r="A125" s="52" t="s">
        <v>236</v>
      </c>
      <c r="G125" s="2"/>
      <c r="H125" s="2"/>
    </row>
    <row r="126" spans="1:15" ht="15.75" x14ac:dyDescent="0.2">
      <c r="A126" s="52" t="s">
        <v>285</v>
      </c>
      <c r="G126" s="2"/>
      <c r="H126" s="2"/>
    </row>
    <row r="127" spans="1:15" ht="15.75" x14ac:dyDescent="0.2">
      <c r="A127" s="24" t="s">
        <v>8</v>
      </c>
      <c r="G127" s="2"/>
      <c r="H127" s="2"/>
    </row>
    <row r="128" spans="1:15" ht="15.75" x14ac:dyDescent="0.2">
      <c r="A128" s="24" t="s">
        <v>9</v>
      </c>
      <c r="G128" s="2"/>
      <c r="H128" s="2"/>
    </row>
  </sheetData>
  <mergeCells count="6">
    <mergeCell ref="A104:H104"/>
    <mergeCell ref="A80:H80"/>
    <mergeCell ref="A60:H60"/>
    <mergeCell ref="A3:D4"/>
    <mergeCell ref="A8:H8"/>
    <mergeCell ref="A43:H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J50"/>
  <sheetViews>
    <sheetView view="pageBreakPreview" topLeftCell="A3" zoomScale="85" zoomScaleNormal="100" zoomScaleSheetLayoutView="85" workbookViewId="0">
      <selection activeCell="A12" sqref="A12:I12"/>
    </sheetView>
  </sheetViews>
  <sheetFormatPr defaultColWidth="9.25" defaultRowHeight="12.75" x14ac:dyDescent="0.2"/>
  <cols>
    <col min="1" max="1" width="9.25" style="1"/>
    <col min="2" max="2" width="45.75" style="20" customWidth="1"/>
    <col min="3" max="3" width="14.25" style="20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10" x14ac:dyDescent="0.2">
      <c r="B1" s="1"/>
      <c r="C1" s="1"/>
      <c r="D1" s="2"/>
      <c r="E1" s="20"/>
      <c r="F1" s="3"/>
      <c r="G1" s="4"/>
      <c r="H1" s="4"/>
    </row>
    <row r="2" spans="1:10" ht="15.75" x14ac:dyDescent="0.25">
      <c r="A2"/>
      <c r="B2" s="1"/>
      <c r="C2"/>
      <c r="D2" s="2"/>
      <c r="E2" s="20"/>
      <c r="F2" s="3"/>
      <c r="G2" s="4"/>
      <c r="H2" s="4"/>
    </row>
    <row r="3" spans="1:10" x14ac:dyDescent="0.2">
      <c r="A3" s="166" t="s">
        <v>450</v>
      </c>
      <c r="B3" s="166"/>
      <c r="C3" s="166"/>
      <c r="D3" s="166"/>
      <c r="E3" s="20"/>
      <c r="F3" s="3"/>
      <c r="G3" s="4"/>
      <c r="H3" s="4"/>
    </row>
    <row r="4" spans="1:10" x14ac:dyDescent="0.2">
      <c r="A4" s="166"/>
      <c r="B4" s="166"/>
      <c r="C4" s="166"/>
      <c r="D4" s="166"/>
      <c r="E4" s="20"/>
      <c r="F4" s="3"/>
      <c r="G4" s="4"/>
      <c r="H4" s="4"/>
    </row>
    <row r="5" spans="1:10" ht="21.75" customHeight="1" x14ac:dyDescent="0.35">
      <c r="B5" s="158" t="s">
        <v>348</v>
      </c>
      <c r="C5" s="1"/>
      <c r="D5" s="2"/>
      <c r="E5" s="20"/>
      <c r="F5" s="3"/>
      <c r="G5" s="4"/>
      <c r="H5" s="4"/>
    </row>
    <row r="6" spans="1:10" s="6" customFormat="1" ht="51" x14ac:dyDescent="0.25">
      <c r="A6" s="21" t="s">
        <v>0</v>
      </c>
      <c r="B6" s="21" t="s">
        <v>1</v>
      </c>
      <c r="C6" s="21" t="s">
        <v>154</v>
      </c>
      <c r="D6" s="22" t="s">
        <v>2</v>
      </c>
      <c r="E6" s="22" t="s">
        <v>3</v>
      </c>
      <c r="F6" s="23" t="s">
        <v>4</v>
      </c>
      <c r="G6" s="22" t="s">
        <v>5</v>
      </c>
      <c r="H6" s="25" t="s">
        <v>155</v>
      </c>
      <c r="I6" s="73" t="s">
        <v>245</v>
      </c>
    </row>
    <row r="7" spans="1:10" s="6" customFormat="1" x14ac:dyDescent="0.2">
      <c r="A7" s="169" t="s">
        <v>455</v>
      </c>
      <c r="B7" s="170"/>
      <c r="C7" s="170"/>
      <c r="D7" s="170"/>
      <c r="E7" s="170"/>
      <c r="F7" s="170"/>
      <c r="G7" s="170"/>
      <c r="H7" s="170"/>
      <c r="I7" s="170"/>
    </row>
    <row r="8" spans="1:10" s="6" customFormat="1" ht="15.75" x14ac:dyDescent="0.2">
      <c r="A8" s="28" t="s">
        <v>156</v>
      </c>
      <c r="B8" s="33" t="s">
        <v>248</v>
      </c>
      <c r="C8" s="28" t="s">
        <v>158</v>
      </c>
      <c r="D8" s="30">
        <v>2.1</v>
      </c>
      <c r="E8" s="31">
        <v>540</v>
      </c>
      <c r="F8" s="32">
        <v>10.8</v>
      </c>
      <c r="G8" s="18">
        <v>58</v>
      </c>
      <c r="H8" s="75">
        <v>2.6669999999999998</v>
      </c>
      <c r="I8" s="77">
        <f>H8*G8</f>
        <v>154.68599999999998</v>
      </c>
      <c r="J8" s="91"/>
    </row>
    <row r="9" spans="1:10" s="6" customFormat="1" ht="15.75" x14ac:dyDescent="0.2">
      <c r="A9" s="28" t="s">
        <v>329</v>
      </c>
      <c r="B9" s="33" t="s">
        <v>345</v>
      </c>
      <c r="C9" s="28" t="s">
        <v>328</v>
      </c>
      <c r="D9" s="30">
        <v>1.05</v>
      </c>
      <c r="E9" s="31"/>
      <c r="F9" s="32"/>
      <c r="G9" s="18">
        <v>58</v>
      </c>
      <c r="H9" s="75">
        <v>1.51</v>
      </c>
      <c r="I9" s="77">
        <f>H9*G9</f>
        <v>87.58</v>
      </c>
      <c r="J9" s="91"/>
    </row>
    <row r="10" spans="1:10" s="6" customFormat="1" x14ac:dyDescent="0.25">
      <c r="A10" s="67"/>
      <c r="B10" s="68"/>
      <c r="C10" s="68"/>
      <c r="D10" s="69"/>
      <c r="E10" s="69"/>
      <c r="F10" s="70"/>
      <c r="G10" s="69"/>
      <c r="H10" s="71"/>
      <c r="I10" s="71"/>
      <c r="J10" s="91"/>
    </row>
    <row r="11" spans="1:10" ht="51" x14ac:dyDescent="0.2">
      <c r="A11" s="21" t="s">
        <v>0</v>
      </c>
      <c r="B11" s="21" t="s">
        <v>1</v>
      </c>
      <c r="C11" s="21" t="s">
        <v>154</v>
      </c>
      <c r="D11" s="22" t="s">
        <v>2</v>
      </c>
      <c r="E11" s="22" t="s">
        <v>3</v>
      </c>
      <c r="F11" s="23" t="s">
        <v>4</v>
      </c>
      <c r="G11" s="22" t="s">
        <v>5</v>
      </c>
      <c r="H11" s="25" t="s">
        <v>155</v>
      </c>
      <c r="I11" s="25" t="s">
        <v>245</v>
      </c>
      <c r="J11" s="91"/>
    </row>
    <row r="12" spans="1:10" x14ac:dyDescent="0.2">
      <c r="A12" s="169" t="s">
        <v>346</v>
      </c>
      <c r="B12" s="170"/>
      <c r="C12" s="170"/>
      <c r="D12" s="170"/>
      <c r="E12" s="170"/>
      <c r="F12" s="170"/>
      <c r="G12" s="170"/>
      <c r="H12" s="170"/>
      <c r="I12" s="170"/>
      <c r="J12" s="91"/>
    </row>
    <row r="13" spans="1:10" ht="15.75" x14ac:dyDescent="0.2">
      <c r="A13" s="28" t="s">
        <v>156</v>
      </c>
      <c r="B13" s="29" t="s">
        <v>157</v>
      </c>
      <c r="C13" s="28" t="s">
        <v>158</v>
      </c>
      <c r="D13" s="30">
        <v>2.1</v>
      </c>
      <c r="E13" s="31">
        <v>540</v>
      </c>
      <c r="F13" s="32">
        <v>10.8</v>
      </c>
      <c r="G13" s="18">
        <v>58</v>
      </c>
      <c r="H13" s="75">
        <v>2.8138637211748851</v>
      </c>
      <c r="I13" s="76">
        <f>H13*G13</f>
        <v>163.20409582814335</v>
      </c>
      <c r="J13" s="91"/>
    </row>
    <row r="14" spans="1:10" ht="15.75" x14ac:dyDescent="0.2">
      <c r="A14" s="28" t="s">
        <v>329</v>
      </c>
      <c r="B14" s="29" t="s">
        <v>330</v>
      </c>
      <c r="C14" s="28" t="s">
        <v>328</v>
      </c>
      <c r="D14" s="30">
        <v>1.05</v>
      </c>
      <c r="E14" s="31"/>
      <c r="F14" s="32"/>
      <c r="G14" s="18">
        <v>58</v>
      </c>
      <c r="H14" s="75">
        <v>1.5284741379310347</v>
      </c>
      <c r="I14" s="76">
        <v>84.43</v>
      </c>
      <c r="J14" s="91"/>
    </row>
    <row r="15" spans="1:10" ht="15.75" x14ac:dyDescent="0.2">
      <c r="A15" s="28" t="s">
        <v>156</v>
      </c>
      <c r="B15" s="29" t="s">
        <v>159</v>
      </c>
      <c r="C15" s="28" t="s">
        <v>158</v>
      </c>
      <c r="D15" s="30">
        <v>2.1</v>
      </c>
      <c r="E15" s="31">
        <v>540</v>
      </c>
      <c r="F15" s="32">
        <v>10.8</v>
      </c>
      <c r="G15" s="18">
        <v>58</v>
      </c>
      <c r="H15" s="75">
        <v>2.7032488547886491</v>
      </c>
      <c r="I15" s="76">
        <f t="shared" ref="I15:I43" si="0">H15*G15</f>
        <v>156.78843357774164</v>
      </c>
      <c r="J15" s="91"/>
    </row>
    <row r="16" spans="1:10" ht="15.75" x14ac:dyDescent="0.2">
      <c r="A16" s="28" t="s">
        <v>329</v>
      </c>
      <c r="B16" s="29" t="s">
        <v>331</v>
      </c>
      <c r="C16" s="28" t="s">
        <v>328</v>
      </c>
      <c r="D16" s="30">
        <v>1.05</v>
      </c>
      <c r="E16" s="31"/>
      <c r="F16" s="32"/>
      <c r="G16" s="18">
        <v>58</v>
      </c>
      <c r="H16" s="75">
        <v>1.5284741379310347</v>
      </c>
      <c r="I16" s="76">
        <v>84.43</v>
      </c>
      <c r="J16" s="91"/>
    </row>
    <row r="17" spans="1:10" ht="15.75" x14ac:dyDescent="0.2">
      <c r="A17" s="28" t="s">
        <v>156</v>
      </c>
      <c r="B17" s="29" t="s">
        <v>160</v>
      </c>
      <c r="C17" s="28" t="s">
        <v>158</v>
      </c>
      <c r="D17" s="30">
        <v>2.1</v>
      </c>
      <c r="E17" s="31">
        <v>540</v>
      </c>
      <c r="F17" s="32">
        <v>10.8</v>
      </c>
      <c r="G17" s="18">
        <v>58</v>
      </c>
      <c r="H17" s="75">
        <v>2.9253707220137528</v>
      </c>
      <c r="I17" s="76">
        <f t="shared" si="0"/>
        <v>169.67150187679766</v>
      </c>
      <c r="J17" s="91"/>
    </row>
    <row r="18" spans="1:10" ht="15.75" x14ac:dyDescent="0.2">
      <c r="A18" s="28" t="s">
        <v>329</v>
      </c>
      <c r="B18" s="29" t="s">
        <v>332</v>
      </c>
      <c r="C18" s="28" t="s">
        <v>328</v>
      </c>
      <c r="D18" s="30">
        <v>1.05</v>
      </c>
      <c r="E18" s="31"/>
      <c r="F18" s="32"/>
      <c r="G18" s="18">
        <v>58</v>
      </c>
      <c r="H18" s="75">
        <v>1.6394482758620692</v>
      </c>
      <c r="I18" s="76">
        <v>90.56</v>
      </c>
      <c r="J18" s="91"/>
    </row>
    <row r="19" spans="1:10" ht="15.75" x14ac:dyDescent="0.2">
      <c r="A19" s="28" t="s">
        <v>156</v>
      </c>
      <c r="B19" s="29" t="s">
        <v>161</v>
      </c>
      <c r="C19" s="28" t="s">
        <v>158</v>
      </c>
      <c r="D19" s="30">
        <v>2.1</v>
      </c>
      <c r="E19" s="31">
        <v>540</v>
      </c>
      <c r="F19" s="32">
        <v>10.8</v>
      </c>
      <c r="G19" s="18">
        <v>58</v>
      </c>
      <c r="H19" s="75">
        <v>3.1082063921396124</v>
      </c>
      <c r="I19" s="76">
        <f t="shared" si="0"/>
        <v>180.27597074409752</v>
      </c>
      <c r="J19" s="91"/>
    </row>
    <row r="20" spans="1:10" ht="15.75" x14ac:dyDescent="0.2">
      <c r="A20" s="28" t="s">
        <v>329</v>
      </c>
      <c r="B20" s="29" t="s">
        <v>327</v>
      </c>
      <c r="C20" s="28" t="s">
        <v>328</v>
      </c>
      <c r="D20" s="30">
        <v>1.05</v>
      </c>
      <c r="E20" s="31"/>
      <c r="F20" s="32"/>
      <c r="G20" s="18">
        <v>58</v>
      </c>
      <c r="H20" s="75">
        <v>1.7310517241379313</v>
      </c>
      <c r="I20" s="76">
        <v>95.62</v>
      </c>
      <c r="J20" s="91"/>
    </row>
    <row r="21" spans="1:10" ht="15.75" x14ac:dyDescent="0.2">
      <c r="A21" s="28" t="s">
        <v>156</v>
      </c>
      <c r="B21" s="29" t="s">
        <v>162</v>
      </c>
      <c r="C21" s="28" t="s">
        <v>158</v>
      </c>
      <c r="D21" s="30">
        <v>2.1</v>
      </c>
      <c r="E21" s="31">
        <v>540</v>
      </c>
      <c r="F21" s="32">
        <v>10.8</v>
      </c>
      <c r="G21" s="18">
        <v>58</v>
      </c>
      <c r="H21" s="75">
        <v>2.8055746587912251</v>
      </c>
      <c r="I21" s="76">
        <f t="shared" si="0"/>
        <v>162.72333020989106</v>
      </c>
      <c r="J21" s="91"/>
    </row>
    <row r="22" spans="1:10" ht="15.75" x14ac:dyDescent="0.2">
      <c r="A22" s="28" t="s">
        <v>329</v>
      </c>
      <c r="B22" s="29" t="s">
        <v>333</v>
      </c>
      <c r="C22" s="28" t="s">
        <v>328</v>
      </c>
      <c r="D22" s="30">
        <v>1.05</v>
      </c>
      <c r="E22" s="31"/>
      <c r="F22" s="32"/>
      <c r="G22" s="18">
        <v>58</v>
      </c>
      <c r="H22" s="75">
        <v>1.5797068965517242</v>
      </c>
      <c r="I22" s="76">
        <v>87.26</v>
      </c>
      <c r="J22" s="91"/>
    </row>
    <row r="23" spans="1:10" ht="15.75" x14ac:dyDescent="0.2">
      <c r="A23" s="28" t="s">
        <v>156</v>
      </c>
      <c r="B23" s="29" t="s">
        <v>163</v>
      </c>
      <c r="C23" s="28" t="s">
        <v>158</v>
      </c>
      <c r="D23" s="30">
        <v>2.1</v>
      </c>
      <c r="E23" s="31">
        <v>540</v>
      </c>
      <c r="F23" s="32">
        <v>10.8</v>
      </c>
      <c r="G23" s="18">
        <v>58</v>
      </c>
      <c r="H23" s="75">
        <v>3.0180473758080746</v>
      </c>
      <c r="I23" s="76">
        <f t="shared" si="0"/>
        <v>175.04674779686832</v>
      </c>
      <c r="J23" s="91"/>
    </row>
    <row r="24" spans="1:10" ht="15.75" x14ac:dyDescent="0.2">
      <c r="A24" s="28" t="s">
        <v>329</v>
      </c>
      <c r="B24" s="29" t="s">
        <v>334</v>
      </c>
      <c r="C24" s="28" t="s">
        <v>328</v>
      </c>
      <c r="D24" s="30">
        <v>1.05</v>
      </c>
      <c r="E24" s="31"/>
      <c r="F24" s="32"/>
      <c r="G24" s="18">
        <v>58</v>
      </c>
      <c r="H24" s="75">
        <v>1.6858655172413792</v>
      </c>
      <c r="I24" s="76">
        <v>93.123999999999995</v>
      </c>
      <c r="J24" s="91"/>
    </row>
    <row r="25" spans="1:10" ht="15.75" x14ac:dyDescent="0.2">
      <c r="A25" s="28" t="s">
        <v>156</v>
      </c>
      <c r="B25" s="29" t="s">
        <v>164</v>
      </c>
      <c r="C25" s="28" t="s">
        <v>158</v>
      </c>
      <c r="D25" s="30">
        <v>2.1</v>
      </c>
      <c r="E25" s="31">
        <v>540</v>
      </c>
      <c r="F25" s="32">
        <v>10.8</v>
      </c>
      <c r="G25" s="18">
        <v>58</v>
      </c>
      <c r="H25" s="75">
        <v>2.7781213943027292</v>
      </c>
      <c r="I25" s="76">
        <f t="shared" si="0"/>
        <v>161.13104086955829</v>
      </c>
      <c r="J25" s="91"/>
    </row>
    <row r="26" spans="1:10" ht="15.75" x14ac:dyDescent="0.2">
      <c r="A26" s="28" t="s">
        <v>329</v>
      </c>
      <c r="B26" s="29" t="s">
        <v>335</v>
      </c>
      <c r="C26" s="28" t="s">
        <v>328</v>
      </c>
      <c r="D26" s="30">
        <v>1.05</v>
      </c>
      <c r="E26" s="31"/>
      <c r="F26" s="32"/>
      <c r="G26" s="18">
        <v>58</v>
      </c>
      <c r="H26" s="75">
        <v>1.5658939655172415</v>
      </c>
      <c r="I26" s="76">
        <v>86.497</v>
      </c>
      <c r="J26" s="91"/>
    </row>
    <row r="27" spans="1:10" ht="15.75" x14ac:dyDescent="0.2">
      <c r="A27" s="28" t="s">
        <v>165</v>
      </c>
      <c r="B27" s="33" t="s">
        <v>166</v>
      </c>
      <c r="C27" s="28" t="s">
        <v>167</v>
      </c>
      <c r="D27" s="30">
        <v>2.1</v>
      </c>
      <c r="E27" s="31">
        <v>540</v>
      </c>
      <c r="F27" s="32">
        <v>10.8</v>
      </c>
      <c r="G27" s="18">
        <v>58</v>
      </c>
      <c r="H27" s="75">
        <v>3.1744997865010371</v>
      </c>
      <c r="I27" s="76">
        <f t="shared" si="0"/>
        <v>184.12098761706017</v>
      </c>
      <c r="J27" s="91"/>
    </row>
    <row r="28" spans="1:10" ht="15.75" x14ac:dyDescent="0.2">
      <c r="A28" s="28" t="s">
        <v>329</v>
      </c>
      <c r="B28" s="29" t="s">
        <v>336</v>
      </c>
      <c r="C28" s="28" t="s">
        <v>328</v>
      </c>
      <c r="D28" s="30">
        <v>1.05</v>
      </c>
      <c r="E28" s="31"/>
      <c r="F28" s="32"/>
      <c r="G28" s="18">
        <v>58</v>
      </c>
      <c r="H28" s="75">
        <v>1.7640905172413792</v>
      </c>
      <c r="I28" s="76">
        <v>97.444999999999993</v>
      </c>
      <c r="J28" s="91"/>
    </row>
    <row r="29" spans="1:10" ht="15.75" x14ac:dyDescent="0.2">
      <c r="A29" s="28" t="s">
        <v>156</v>
      </c>
      <c r="B29" s="29" t="s">
        <v>168</v>
      </c>
      <c r="C29" s="28" t="s">
        <v>158</v>
      </c>
      <c r="D29" s="30">
        <v>2.1</v>
      </c>
      <c r="E29" s="31">
        <v>540</v>
      </c>
      <c r="F29" s="32">
        <v>10.8</v>
      </c>
      <c r="G29" s="18">
        <v>58</v>
      </c>
      <c r="H29" s="75">
        <v>2.9782713391912194</v>
      </c>
      <c r="I29" s="76">
        <f t="shared" si="0"/>
        <v>172.73973767309073</v>
      </c>
      <c r="J29" s="91"/>
    </row>
    <row r="30" spans="1:10" ht="15.75" x14ac:dyDescent="0.2">
      <c r="A30" s="28" t="s">
        <v>329</v>
      </c>
      <c r="B30" s="29" t="s">
        <v>337</v>
      </c>
      <c r="C30" s="28" t="s">
        <v>328</v>
      </c>
      <c r="D30" s="30">
        <v>1.05</v>
      </c>
      <c r="E30" s="31"/>
      <c r="F30" s="32"/>
      <c r="G30" s="18">
        <v>58</v>
      </c>
      <c r="H30" s="75">
        <v>1.7293318965517244</v>
      </c>
      <c r="I30" s="76">
        <v>95.525000000000006</v>
      </c>
      <c r="J30" s="91"/>
    </row>
    <row r="31" spans="1:10" ht="15.75" x14ac:dyDescent="0.2">
      <c r="A31" s="28" t="s">
        <v>156</v>
      </c>
      <c r="B31" s="29" t="s">
        <v>169</v>
      </c>
      <c r="C31" s="28" t="s">
        <v>158</v>
      </c>
      <c r="D31" s="30">
        <v>2.1</v>
      </c>
      <c r="E31" s="31">
        <v>540</v>
      </c>
      <c r="F31" s="32">
        <v>10.8</v>
      </c>
      <c r="G31" s="18">
        <v>58</v>
      </c>
      <c r="H31" s="75">
        <v>3.13737548565864</v>
      </c>
      <c r="I31" s="76">
        <f t="shared" si="0"/>
        <v>181.96777816820111</v>
      </c>
      <c r="J31" s="91"/>
    </row>
    <row r="32" spans="1:10" ht="15.75" x14ac:dyDescent="0.2">
      <c r="A32" s="28" t="s">
        <v>329</v>
      </c>
      <c r="B32" s="29" t="s">
        <v>338</v>
      </c>
      <c r="C32" s="28" t="s">
        <v>328</v>
      </c>
      <c r="D32" s="30">
        <v>1.05</v>
      </c>
      <c r="E32" s="31"/>
      <c r="F32" s="32"/>
      <c r="G32" s="18">
        <v>58</v>
      </c>
      <c r="H32" s="75">
        <v>1.7455344827586208</v>
      </c>
      <c r="I32" s="76">
        <v>96.42</v>
      </c>
      <c r="J32" s="91"/>
    </row>
    <row r="33" spans="1:10" ht="15.75" x14ac:dyDescent="0.2">
      <c r="A33" s="28" t="s">
        <v>156</v>
      </c>
      <c r="B33" s="33" t="s">
        <v>170</v>
      </c>
      <c r="C33" s="28" t="s">
        <v>158</v>
      </c>
      <c r="D33" s="30">
        <v>2.1</v>
      </c>
      <c r="E33" s="31">
        <v>540</v>
      </c>
      <c r="F33" s="32">
        <v>10.8</v>
      </c>
      <c r="G33" s="18">
        <v>58</v>
      </c>
      <c r="H33" s="75">
        <v>2.8722019082129395</v>
      </c>
      <c r="I33" s="76">
        <f t="shared" si="0"/>
        <v>166.5877106763505</v>
      </c>
      <c r="J33" s="91"/>
    </row>
    <row r="34" spans="1:10" ht="15.75" x14ac:dyDescent="0.2">
      <c r="A34" s="28" t="s">
        <v>329</v>
      </c>
      <c r="B34" s="33" t="s">
        <v>339</v>
      </c>
      <c r="C34" s="28" t="s">
        <v>328</v>
      </c>
      <c r="D34" s="30">
        <v>1.05</v>
      </c>
      <c r="E34" s="31"/>
      <c r="F34" s="32"/>
      <c r="G34" s="18">
        <v>58</v>
      </c>
      <c r="H34" s="75">
        <v>1.6129448275862071</v>
      </c>
      <c r="I34" s="76">
        <v>89.096000000000004</v>
      </c>
      <c r="J34" s="91"/>
    </row>
    <row r="35" spans="1:10" ht="15.75" x14ac:dyDescent="0.2">
      <c r="A35" s="28" t="s">
        <v>156</v>
      </c>
      <c r="B35" s="33" t="s">
        <v>171</v>
      </c>
      <c r="C35" s="28" t="s">
        <v>158</v>
      </c>
      <c r="D35" s="30">
        <v>2.1</v>
      </c>
      <c r="E35" s="31">
        <v>540</v>
      </c>
      <c r="F35" s="32">
        <v>10.8</v>
      </c>
      <c r="G35" s="18">
        <v>58</v>
      </c>
      <c r="H35" s="75">
        <v>2.8804471983053053</v>
      </c>
      <c r="I35" s="76">
        <f t="shared" si="0"/>
        <v>167.06593750170771</v>
      </c>
      <c r="J35" s="91"/>
    </row>
    <row r="36" spans="1:10" ht="15.75" x14ac:dyDescent="0.2">
      <c r="A36" s="28" t="s">
        <v>329</v>
      </c>
      <c r="B36" s="33" t="s">
        <v>340</v>
      </c>
      <c r="C36" s="28" t="s">
        <v>328</v>
      </c>
      <c r="D36" s="30">
        <v>1.05</v>
      </c>
      <c r="E36" s="31"/>
      <c r="F36" s="32"/>
      <c r="G36" s="18">
        <v>58</v>
      </c>
      <c r="H36" s="75">
        <v>1.440219827586207</v>
      </c>
      <c r="I36" s="76">
        <v>79.555000000000007</v>
      </c>
      <c r="J36" s="91"/>
    </row>
    <row r="37" spans="1:10" ht="15.75" x14ac:dyDescent="0.2">
      <c r="A37" s="28" t="s">
        <v>165</v>
      </c>
      <c r="B37" s="33" t="s">
        <v>172</v>
      </c>
      <c r="C37" s="28" t="s">
        <v>167</v>
      </c>
      <c r="D37" s="30">
        <v>2.1</v>
      </c>
      <c r="E37" s="31">
        <v>540</v>
      </c>
      <c r="F37" s="32">
        <v>10.8</v>
      </c>
      <c r="G37" s="18">
        <v>58</v>
      </c>
      <c r="H37" s="75">
        <v>3.0419129977781876</v>
      </c>
      <c r="I37" s="76">
        <f t="shared" si="0"/>
        <v>176.43095387113488</v>
      </c>
      <c r="J37" s="91"/>
    </row>
    <row r="38" spans="1:10" ht="15.75" x14ac:dyDescent="0.2">
      <c r="A38" s="28" t="s">
        <v>329</v>
      </c>
      <c r="B38" s="33" t="s">
        <v>341</v>
      </c>
      <c r="C38" s="28" t="s">
        <v>328</v>
      </c>
      <c r="D38" s="30">
        <v>1.05</v>
      </c>
      <c r="E38" s="31"/>
      <c r="F38" s="32"/>
      <c r="G38" s="18">
        <v>58</v>
      </c>
      <c r="H38" s="75">
        <v>1.6977956896551725</v>
      </c>
      <c r="I38" s="76">
        <v>93.783000000000001</v>
      </c>
      <c r="J38" s="91"/>
    </row>
    <row r="39" spans="1:10" ht="15.75" x14ac:dyDescent="0.2">
      <c r="A39" s="28" t="s">
        <v>156</v>
      </c>
      <c r="B39" s="29" t="s">
        <v>173</v>
      </c>
      <c r="C39" s="28" t="s">
        <v>158</v>
      </c>
      <c r="D39" s="30">
        <v>2.1</v>
      </c>
      <c r="E39" s="31">
        <v>540</v>
      </c>
      <c r="F39" s="32">
        <v>10.8</v>
      </c>
      <c r="G39" s="18">
        <v>58</v>
      </c>
      <c r="H39" s="75">
        <v>3.1241168067863549</v>
      </c>
      <c r="I39" s="76">
        <f t="shared" si="0"/>
        <v>181.19877479360858</v>
      </c>
      <c r="J39" s="91"/>
    </row>
    <row r="40" spans="1:10" ht="15.75" x14ac:dyDescent="0.2">
      <c r="A40" s="28" t="s">
        <v>329</v>
      </c>
      <c r="B40" s="33" t="s">
        <v>342</v>
      </c>
      <c r="C40" s="28" t="s">
        <v>328</v>
      </c>
      <c r="D40" s="30">
        <v>1.05</v>
      </c>
      <c r="E40" s="31"/>
      <c r="F40" s="32"/>
      <c r="G40" s="18">
        <v>58</v>
      </c>
      <c r="H40" s="75">
        <v>1.7389086206896553</v>
      </c>
      <c r="I40" s="76">
        <v>96.054000000000002</v>
      </c>
      <c r="J40" s="91"/>
    </row>
    <row r="41" spans="1:10" ht="15.75" x14ac:dyDescent="0.2">
      <c r="A41" s="28" t="s">
        <v>156</v>
      </c>
      <c r="B41" s="29" t="s">
        <v>174</v>
      </c>
      <c r="C41" s="28" t="s">
        <v>158</v>
      </c>
      <c r="D41" s="30">
        <v>2.1</v>
      </c>
      <c r="E41" s="31">
        <v>540</v>
      </c>
      <c r="F41" s="32">
        <v>10.8</v>
      </c>
      <c r="G41" s="18">
        <v>58</v>
      </c>
      <c r="H41" s="75">
        <v>3.3017831036749752</v>
      </c>
      <c r="I41" s="76">
        <f t="shared" si="0"/>
        <v>191.50342001314857</v>
      </c>
      <c r="J41" s="91"/>
    </row>
    <row r="42" spans="1:10" ht="15.75" x14ac:dyDescent="0.2">
      <c r="A42" s="28" t="s">
        <v>329</v>
      </c>
      <c r="B42" s="33" t="s">
        <v>343</v>
      </c>
      <c r="C42" s="28" t="s">
        <v>328</v>
      </c>
      <c r="D42" s="30">
        <v>1.05</v>
      </c>
      <c r="E42" s="31"/>
      <c r="F42" s="32"/>
      <c r="G42" s="18">
        <v>58</v>
      </c>
      <c r="H42" s="75">
        <v>1.8277241379310343</v>
      </c>
      <c r="I42" s="76">
        <v>100.96</v>
      </c>
      <c r="J42" s="91"/>
    </row>
    <row r="43" spans="1:10" ht="15.75" x14ac:dyDescent="0.2">
      <c r="A43" s="28" t="s">
        <v>156</v>
      </c>
      <c r="B43" s="29" t="s">
        <v>175</v>
      </c>
      <c r="C43" s="28" t="s">
        <v>158</v>
      </c>
      <c r="D43" s="30">
        <v>2.1</v>
      </c>
      <c r="E43" s="31">
        <v>540</v>
      </c>
      <c r="F43" s="32">
        <v>10.8</v>
      </c>
      <c r="G43" s="18">
        <v>58</v>
      </c>
      <c r="H43" s="75">
        <v>3.0314654999999999</v>
      </c>
      <c r="I43" s="76">
        <f t="shared" si="0"/>
        <v>175.82499899999999</v>
      </c>
      <c r="J43" s="91"/>
    </row>
    <row r="44" spans="1:10" ht="15.75" x14ac:dyDescent="0.2">
      <c r="A44" s="28" t="s">
        <v>329</v>
      </c>
      <c r="B44" s="33" t="s">
        <v>344</v>
      </c>
      <c r="C44" s="28" t="s">
        <v>328</v>
      </c>
      <c r="D44" s="30">
        <v>1.05</v>
      </c>
      <c r="E44" s="31"/>
      <c r="F44" s="32"/>
      <c r="G44" s="18">
        <v>58</v>
      </c>
      <c r="H44" s="75">
        <v>1.6925637931034485</v>
      </c>
      <c r="I44" s="76">
        <v>93.494</v>
      </c>
      <c r="J44" s="91"/>
    </row>
    <row r="45" spans="1:10" x14ac:dyDescent="0.2">
      <c r="A45" s="49"/>
      <c r="B45" s="50"/>
      <c r="C45" s="49"/>
      <c r="D45" s="34"/>
      <c r="E45" s="35"/>
      <c r="F45" s="36"/>
      <c r="G45" s="37"/>
      <c r="H45" s="37"/>
      <c r="I45" s="48"/>
    </row>
    <row r="46" spans="1:10" ht="15.75" x14ac:dyDescent="0.2">
      <c r="A46" s="52" t="s">
        <v>236</v>
      </c>
      <c r="B46" s="50"/>
      <c r="C46" s="49"/>
      <c r="D46" s="34"/>
      <c r="E46" s="35"/>
      <c r="F46" s="36"/>
      <c r="G46" s="37"/>
      <c r="H46" s="37"/>
      <c r="I46" s="48"/>
    </row>
    <row r="47" spans="1:10" ht="15.75" x14ac:dyDescent="0.2">
      <c r="A47" s="52" t="s">
        <v>254</v>
      </c>
      <c r="B47" s="53"/>
      <c r="C47" s="3"/>
      <c r="D47" s="4"/>
      <c r="E47" s="5"/>
      <c r="F47" s="3"/>
      <c r="G47" s="2"/>
      <c r="H47" s="2"/>
    </row>
    <row r="48" spans="1:10" ht="15.75" x14ac:dyDescent="0.2">
      <c r="A48" s="24" t="s">
        <v>7</v>
      </c>
      <c r="C48" s="3"/>
      <c r="D48" s="4"/>
      <c r="E48" s="5"/>
      <c r="F48" s="3"/>
      <c r="G48" s="2"/>
      <c r="H48" s="2"/>
    </row>
    <row r="49" spans="1:8" ht="15.75" x14ac:dyDescent="0.2">
      <c r="A49" s="24" t="s">
        <v>8</v>
      </c>
      <c r="C49" s="3"/>
      <c r="D49" s="4"/>
      <c r="E49" s="5"/>
      <c r="F49" s="3"/>
      <c r="G49" s="2"/>
      <c r="H49" s="2"/>
    </row>
    <row r="50" spans="1:8" ht="15.75" x14ac:dyDescent="0.2">
      <c r="A50" s="24" t="s">
        <v>9</v>
      </c>
      <c r="C50" s="3"/>
      <c r="D50" s="4"/>
      <c r="E50" s="5"/>
      <c r="F50" s="3"/>
      <c r="G50" s="2"/>
      <c r="H50" s="2"/>
    </row>
  </sheetData>
  <mergeCells count="3">
    <mergeCell ref="A3:D4"/>
    <mergeCell ref="A12:I12"/>
    <mergeCell ref="A7:I7"/>
  </mergeCells>
  <pageMargins left="0.7" right="0.7" top="0.75" bottom="0.75" header="0.3" footer="0.3"/>
  <pageSetup paperSize="9"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920A0-014A-4D6A-B219-845802D0753D}">
  <dimension ref="B2:I29"/>
  <sheetViews>
    <sheetView view="pageBreakPreview" zoomScale="115" zoomScaleNormal="100" zoomScaleSheetLayoutView="115" workbookViewId="0">
      <selection activeCell="C4" sqref="C4"/>
    </sheetView>
  </sheetViews>
  <sheetFormatPr defaultColWidth="7.75" defaultRowHeight="38.25" customHeight="1" x14ac:dyDescent="0.25"/>
  <cols>
    <col min="1" max="1" width="3.5" style="118" customWidth="1"/>
    <col min="2" max="2" width="14.625" style="118" customWidth="1"/>
    <col min="3" max="3" width="26.625" style="118" bestFit="1" customWidth="1"/>
    <col min="4" max="4" width="6.375" style="118" bestFit="1" customWidth="1"/>
    <col min="5" max="5" width="4.5" style="118" customWidth="1"/>
    <col min="6" max="6" width="4.375" style="118" bestFit="1" customWidth="1"/>
    <col min="7" max="7" width="3.75" style="118" customWidth="1"/>
    <col min="8" max="8" width="10.625" style="119" customWidth="1"/>
    <col min="9" max="16384" width="7.75" style="118"/>
  </cols>
  <sheetData>
    <row r="2" spans="2:9" ht="15" x14ac:dyDescent="0.3">
      <c r="B2" s="133"/>
      <c r="C2" s="133"/>
      <c r="D2" s="133"/>
    </row>
    <row r="3" spans="2:9" ht="38.25" customHeight="1" x14ac:dyDescent="0.3">
      <c r="B3" s="172" t="s">
        <v>453</v>
      </c>
      <c r="C3" s="172"/>
      <c r="D3" s="172"/>
      <c r="E3" s="172"/>
      <c r="F3" s="172"/>
      <c r="G3" s="172"/>
      <c r="H3" s="172"/>
    </row>
    <row r="4" spans="2:9" ht="15" x14ac:dyDescent="0.3">
      <c r="C4" s="156" t="s">
        <v>454</v>
      </c>
    </row>
    <row r="5" spans="2:9" ht="54" x14ac:dyDescent="0.25">
      <c r="B5" s="120" t="s">
        <v>349</v>
      </c>
      <c r="C5" s="121" t="s">
        <v>1</v>
      </c>
      <c r="D5" s="120" t="s">
        <v>350</v>
      </c>
      <c r="E5" s="120" t="s">
        <v>351</v>
      </c>
      <c r="F5" s="120" t="s">
        <v>4</v>
      </c>
      <c r="G5" s="120" t="s">
        <v>5</v>
      </c>
      <c r="H5" s="122" t="s">
        <v>155</v>
      </c>
    </row>
    <row r="6" spans="2:9" s="127" customFormat="1" ht="38.25" customHeight="1" x14ac:dyDescent="0.25">
      <c r="B6" s="123" t="s">
        <v>352</v>
      </c>
      <c r="C6" s="124" t="s">
        <v>353</v>
      </c>
      <c r="D6" s="123">
        <v>4</v>
      </c>
      <c r="E6" s="123">
        <v>322</v>
      </c>
      <c r="F6" s="123">
        <v>15</v>
      </c>
      <c r="G6" s="123">
        <v>38</v>
      </c>
      <c r="H6" s="125">
        <v>5.9148565807021711</v>
      </c>
      <c r="I6" s="126"/>
    </row>
    <row r="7" spans="2:9" s="127" customFormat="1" ht="38.25" customHeight="1" x14ac:dyDescent="0.25">
      <c r="B7" s="123" t="s">
        <v>352</v>
      </c>
      <c r="C7" s="124" t="s">
        <v>354</v>
      </c>
      <c r="D7" s="123">
        <v>4</v>
      </c>
      <c r="E7" s="123">
        <v>322</v>
      </c>
      <c r="F7" s="123">
        <v>15</v>
      </c>
      <c r="G7" s="123">
        <v>38</v>
      </c>
      <c r="H7" s="125">
        <v>5.7693764399830965</v>
      </c>
      <c r="I7" s="126"/>
    </row>
    <row r="8" spans="2:9" s="127" customFormat="1" ht="38.25" customHeight="1" x14ac:dyDescent="0.25">
      <c r="B8" s="123" t="s">
        <v>352</v>
      </c>
      <c r="C8" s="124" t="s">
        <v>355</v>
      </c>
      <c r="D8" s="123">
        <v>4</v>
      </c>
      <c r="E8" s="123">
        <v>322</v>
      </c>
      <c r="F8" s="123">
        <v>15</v>
      </c>
      <c r="G8" s="123">
        <v>38</v>
      </c>
      <c r="H8" s="125">
        <v>5.9148565807021685</v>
      </c>
      <c r="I8" s="126"/>
    </row>
    <row r="9" spans="2:9" s="127" customFormat="1" ht="38.25" customHeight="1" x14ac:dyDescent="0.25">
      <c r="B9" s="123" t="s">
        <v>352</v>
      </c>
      <c r="C9" s="124" t="s">
        <v>356</v>
      </c>
      <c r="D9" s="123">
        <v>4</v>
      </c>
      <c r="E9" s="123">
        <v>322</v>
      </c>
      <c r="F9" s="123">
        <v>15</v>
      </c>
      <c r="G9" s="123">
        <v>38</v>
      </c>
      <c r="H9" s="125">
        <v>6.8988198751968923</v>
      </c>
      <c r="I9" s="126"/>
    </row>
    <row r="10" spans="2:9" s="127" customFormat="1" ht="38.25" customHeight="1" x14ac:dyDescent="0.25">
      <c r="B10" s="123" t="s">
        <v>352</v>
      </c>
      <c r="C10" s="124" t="s">
        <v>357</v>
      </c>
      <c r="D10" s="123">
        <v>4</v>
      </c>
      <c r="E10" s="123">
        <v>322</v>
      </c>
      <c r="F10" s="123">
        <v>15</v>
      </c>
      <c r="G10" s="123">
        <v>38</v>
      </c>
      <c r="H10" s="125">
        <v>6.224435795551214</v>
      </c>
      <c r="I10" s="126"/>
    </row>
    <row r="11" spans="2:9" s="127" customFormat="1" ht="38.25" customHeight="1" x14ac:dyDescent="0.25">
      <c r="B11" s="123" t="s">
        <v>352</v>
      </c>
      <c r="C11" s="124" t="s">
        <v>358</v>
      </c>
      <c r="D11" s="123">
        <v>4</v>
      </c>
      <c r="E11" s="123">
        <v>322</v>
      </c>
      <c r="F11" s="123">
        <v>15</v>
      </c>
      <c r="G11" s="123">
        <v>38</v>
      </c>
      <c r="H11" s="125">
        <v>7.30433393338346</v>
      </c>
      <c r="I11" s="126"/>
    </row>
    <row r="12" spans="2:9" s="127" customFormat="1" ht="38.25" customHeight="1" x14ac:dyDescent="0.25">
      <c r="B12" s="123" t="s">
        <v>352</v>
      </c>
      <c r="C12" s="124" t="s">
        <v>359</v>
      </c>
      <c r="D12" s="123">
        <v>4</v>
      </c>
      <c r="E12" s="123">
        <v>322</v>
      </c>
      <c r="F12" s="123">
        <v>15</v>
      </c>
      <c r="G12" s="123">
        <v>38</v>
      </c>
      <c r="H12" s="125">
        <v>7.943373597062684</v>
      </c>
      <c r="I12" s="126"/>
    </row>
    <row r="13" spans="2:9" s="127" customFormat="1" ht="38.25" customHeight="1" x14ac:dyDescent="0.25">
      <c r="B13" s="123" t="s">
        <v>352</v>
      </c>
      <c r="C13" s="124" t="s">
        <v>360</v>
      </c>
      <c r="D13" s="123">
        <v>4</v>
      </c>
      <c r="E13" s="123">
        <v>322</v>
      </c>
      <c r="F13" s="123">
        <v>15</v>
      </c>
      <c r="G13" s="123">
        <v>38</v>
      </c>
      <c r="H13" s="125">
        <v>7.2289114743121825</v>
      </c>
      <c r="I13" s="126"/>
    </row>
    <row r="14" spans="2:9" s="127" customFormat="1" ht="38.25" customHeight="1" x14ac:dyDescent="0.25">
      <c r="B14" s="123" t="s">
        <v>352</v>
      </c>
      <c r="C14" s="124" t="s">
        <v>361</v>
      </c>
      <c r="D14" s="123">
        <v>4</v>
      </c>
      <c r="E14" s="123">
        <v>322</v>
      </c>
      <c r="F14" s="123">
        <v>15</v>
      </c>
      <c r="G14" s="123">
        <v>38</v>
      </c>
      <c r="H14" s="125">
        <v>6.2234890701235415</v>
      </c>
      <c r="I14" s="126"/>
    </row>
    <row r="15" spans="2:9" s="127" customFormat="1" ht="38.25" customHeight="1" x14ac:dyDescent="0.25">
      <c r="B15" s="123" t="s">
        <v>352</v>
      </c>
      <c r="C15" s="124" t="s">
        <v>362</v>
      </c>
      <c r="D15" s="123">
        <v>4</v>
      </c>
      <c r="E15" s="123">
        <v>322</v>
      </c>
      <c r="F15" s="123">
        <v>15</v>
      </c>
      <c r="G15" s="123">
        <v>38</v>
      </c>
      <c r="H15" s="125">
        <v>5.9148565807021685</v>
      </c>
      <c r="I15" s="126"/>
    </row>
    <row r="16" spans="2:9" s="127" customFormat="1" ht="38.25" customHeight="1" x14ac:dyDescent="0.25">
      <c r="B16" s="123" t="s">
        <v>352</v>
      </c>
      <c r="C16" s="124" t="s">
        <v>363</v>
      </c>
      <c r="D16" s="123">
        <v>4</v>
      </c>
      <c r="E16" s="123">
        <v>322</v>
      </c>
      <c r="F16" s="123">
        <v>15</v>
      </c>
      <c r="G16" s="123">
        <v>38</v>
      </c>
      <c r="H16" s="125">
        <v>7.5170315794673073</v>
      </c>
      <c r="I16" s="126"/>
    </row>
    <row r="17" spans="2:9" s="127" customFormat="1" ht="38.25" customHeight="1" x14ac:dyDescent="0.25">
      <c r="B17" s="123" t="s">
        <v>352</v>
      </c>
      <c r="C17" s="124" t="s">
        <v>364</v>
      </c>
      <c r="D17" s="123">
        <v>4</v>
      </c>
      <c r="E17" s="123">
        <v>322</v>
      </c>
      <c r="F17" s="123">
        <v>15</v>
      </c>
      <c r="G17" s="123">
        <v>38</v>
      </c>
      <c r="H17" s="125">
        <v>8.3466786292513451</v>
      </c>
      <c r="I17" s="126"/>
    </row>
    <row r="18" spans="2:9" s="127" customFormat="1" ht="38.25" customHeight="1" x14ac:dyDescent="0.25">
      <c r="B18" s="123" t="s">
        <v>352</v>
      </c>
      <c r="C18" s="124" t="s">
        <v>365</v>
      </c>
      <c r="D18" s="123">
        <v>4</v>
      </c>
      <c r="E18" s="123">
        <v>322</v>
      </c>
      <c r="F18" s="123">
        <v>15</v>
      </c>
      <c r="G18" s="123">
        <v>38</v>
      </c>
      <c r="H18" s="125">
        <v>8.0086976515721133</v>
      </c>
      <c r="I18" s="126"/>
    </row>
    <row r="19" spans="2:9" s="127" customFormat="1" ht="38.25" customHeight="1" x14ac:dyDescent="0.25">
      <c r="B19" s="123" t="s">
        <v>352</v>
      </c>
      <c r="C19" s="124" t="s">
        <v>366</v>
      </c>
      <c r="D19" s="123">
        <v>4</v>
      </c>
      <c r="E19" s="123">
        <v>322</v>
      </c>
      <c r="F19" s="123">
        <v>15</v>
      </c>
      <c r="G19" s="123">
        <v>38</v>
      </c>
      <c r="H19" s="125">
        <v>5.9148565807021685</v>
      </c>
      <c r="I19" s="126"/>
    </row>
    <row r="20" spans="2:9" s="127" customFormat="1" ht="38.25" customHeight="1" x14ac:dyDescent="0.25">
      <c r="B20" s="123" t="s">
        <v>352</v>
      </c>
      <c r="C20" s="124" t="s">
        <v>367</v>
      </c>
      <c r="D20" s="123">
        <v>4</v>
      </c>
      <c r="E20" s="123">
        <v>322</v>
      </c>
      <c r="F20" s="123">
        <v>15</v>
      </c>
      <c r="G20" s="123">
        <v>38</v>
      </c>
      <c r="H20" s="125">
        <v>5.9148565807021685</v>
      </c>
      <c r="I20" s="126"/>
    </row>
    <row r="21" spans="2:9" s="127" customFormat="1" ht="38.25" customHeight="1" x14ac:dyDescent="0.25">
      <c r="B21" s="123" t="s">
        <v>352</v>
      </c>
      <c r="C21" s="124" t="s">
        <v>368</v>
      </c>
      <c r="D21" s="123">
        <v>4</v>
      </c>
      <c r="E21" s="123">
        <v>322</v>
      </c>
      <c r="F21" s="123">
        <v>15</v>
      </c>
      <c r="G21" s="123">
        <v>38</v>
      </c>
      <c r="H21" s="125">
        <v>6.224435795551214</v>
      </c>
      <c r="I21" s="126"/>
    </row>
    <row r="22" spans="2:9" s="127" customFormat="1" ht="38.25" customHeight="1" x14ac:dyDescent="0.25">
      <c r="B22" s="123" t="s">
        <v>352</v>
      </c>
      <c r="C22" s="124" t="s">
        <v>369</v>
      </c>
      <c r="D22" s="123">
        <v>4</v>
      </c>
      <c r="E22" s="123">
        <v>322</v>
      </c>
      <c r="F22" s="123">
        <v>15</v>
      </c>
      <c r="G22" s="123">
        <v>38</v>
      </c>
      <c r="H22" s="125">
        <v>5.7296139720208332</v>
      </c>
      <c r="I22" s="126"/>
    </row>
    <row r="23" spans="2:9" s="127" customFormat="1" ht="38.25" customHeight="1" x14ac:dyDescent="0.25">
      <c r="B23" s="123" t="s">
        <v>352</v>
      </c>
      <c r="C23" s="124" t="s">
        <v>370</v>
      </c>
      <c r="D23" s="123">
        <v>4</v>
      </c>
      <c r="E23" s="123">
        <v>322</v>
      </c>
      <c r="F23" s="123">
        <v>15</v>
      </c>
      <c r="G23" s="123">
        <v>38</v>
      </c>
      <c r="H23" s="125">
        <v>5.9143350000000003</v>
      </c>
      <c r="I23" s="126"/>
    </row>
    <row r="24" spans="2:9" s="127" customFormat="1" ht="38.25" customHeight="1" x14ac:dyDescent="0.25">
      <c r="B24" s="123" t="s">
        <v>352</v>
      </c>
      <c r="C24" s="124" t="s">
        <v>371</v>
      </c>
      <c r="D24" s="123">
        <v>4</v>
      </c>
      <c r="E24" s="123">
        <v>322</v>
      </c>
      <c r="F24" s="123">
        <v>15</v>
      </c>
      <c r="G24" s="123">
        <v>38</v>
      </c>
      <c r="H24" s="125">
        <v>7.0159199999999995</v>
      </c>
      <c r="I24" s="126"/>
    </row>
    <row r="25" spans="2:9" ht="13.5" x14ac:dyDescent="0.25"/>
    <row r="26" spans="2:9" ht="18" x14ac:dyDescent="0.3">
      <c r="B26" s="128"/>
      <c r="C26" s="129"/>
      <c r="D26" s="130"/>
      <c r="H26" s="131"/>
    </row>
    <row r="27" spans="2:9" ht="15" x14ac:dyDescent="0.3">
      <c r="B27" s="134" t="s">
        <v>372</v>
      </c>
      <c r="C27" s="129"/>
      <c r="D27" s="130"/>
    </row>
    <row r="28" spans="2:9" ht="38.25" customHeight="1" x14ac:dyDescent="0.3">
      <c r="C28" s="130"/>
      <c r="D28" s="132"/>
    </row>
    <row r="29" spans="2:9" ht="38.25" customHeight="1" x14ac:dyDescent="0.25">
      <c r="D29" s="132"/>
    </row>
  </sheetData>
  <mergeCells count="1">
    <mergeCell ref="B3:H3"/>
  </mergeCells>
  <pageMargins left="0.7" right="0.7" top="0.75" bottom="0.75" header="0.3" footer="0.3"/>
  <pageSetup paperSize="9" scale="71" orientation="portrait" horizontalDpi="0" verticalDpi="0" r:id="rId1"/>
  <rowBreaks count="1" manualBreakCount="1">
    <brk id="1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K70"/>
  <sheetViews>
    <sheetView view="pageBreakPreview" zoomScaleNormal="100" zoomScaleSheetLayoutView="100" workbookViewId="0">
      <selection activeCell="A5" sqref="A5"/>
    </sheetView>
  </sheetViews>
  <sheetFormatPr defaultColWidth="9" defaultRowHeight="15.75" x14ac:dyDescent="0.25"/>
  <cols>
    <col min="1" max="1" width="13" style="24" customWidth="1"/>
    <col min="2" max="2" width="16.5" style="24" customWidth="1"/>
    <col min="3" max="3" width="20" style="24" customWidth="1"/>
    <col min="4" max="4" width="8.625" style="24" customWidth="1"/>
    <col min="5" max="5" width="5.125" style="24" customWidth="1"/>
    <col min="6" max="6" width="6" style="24" customWidth="1"/>
    <col min="7" max="8" width="5.125" style="24" customWidth="1"/>
    <col min="9" max="9" width="11.75" style="113" customWidth="1"/>
    <col min="10" max="16384" width="9" style="24"/>
  </cols>
  <sheetData>
    <row r="3" spans="1:11" ht="13.15" customHeight="1" x14ac:dyDescent="0.25">
      <c r="A3" s="166" t="s">
        <v>451</v>
      </c>
      <c r="B3" s="166"/>
      <c r="C3" s="166"/>
      <c r="D3" s="166"/>
    </row>
    <row r="4" spans="1:11" x14ac:dyDescent="0.25">
      <c r="A4" s="166"/>
      <c r="B4" s="166"/>
      <c r="C4" s="166"/>
      <c r="D4" s="166"/>
    </row>
    <row r="5" spans="1:11" ht="20.25" customHeight="1" x14ac:dyDescent="0.35">
      <c r="A5" s="157" t="s">
        <v>348</v>
      </c>
      <c r="B5" s="157"/>
      <c r="C5" s="157"/>
      <c r="D5" s="157"/>
    </row>
    <row r="6" spans="1:11" ht="63.75" x14ac:dyDescent="0.25">
      <c r="A6" s="38" t="s">
        <v>176</v>
      </c>
      <c r="B6" s="38" t="s">
        <v>177</v>
      </c>
      <c r="C6" s="38" t="s">
        <v>178</v>
      </c>
      <c r="D6" s="38" t="s">
        <v>179</v>
      </c>
      <c r="E6" s="38" t="s">
        <v>180</v>
      </c>
      <c r="F6" s="38" t="s">
        <v>181</v>
      </c>
      <c r="G6" s="38" t="s">
        <v>182</v>
      </c>
      <c r="H6" s="38" t="s">
        <v>183</v>
      </c>
      <c r="I6" s="114" t="s">
        <v>235</v>
      </c>
    </row>
    <row r="7" spans="1:11" ht="23.65" customHeight="1" x14ac:dyDescent="0.25">
      <c r="A7" s="179" t="s">
        <v>347</v>
      </c>
      <c r="B7" s="180"/>
      <c r="C7" s="180"/>
      <c r="D7" s="180"/>
      <c r="E7" s="180"/>
      <c r="F7" s="180"/>
      <c r="G7" s="180"/>
      <c r="H7" s="181"/>
    </row>
    <row r="8" spans="1:11" ht="27.75" customHeight="1" x14ac:dyDescent="0.25">
      <c r="A8" s="173" t="s">
        <v>184</v>
      </c>
      <c r="B8" s="176"/>
      <c r="C8" s="84" t="s">
        <v>185</v>
      </c>
      <c r="D8" s="84" t="s">
        <v>186</v>
      </c>
      <c r="E8" s="84" t="s">
        <v>187</v>
      </c>
      <c r="F8" s="40">
        <v>19.8</v>
      </c>
      <c r="G8" s="41">
        <v>10</v>
      </c>
      <c r="H8" s="41">
        <v>8</v>
      </c>
      <c r="I8" s="115">
        <v>72.510000000000005</v>
      </c>
      <c r="J8" s="72"/>
      <c r="K8" s="72"/>
    </row>
    <row r="9" spans="1:11" ht="25.5" x14ac:dyDescent="0.25">
      <c r="A9" s="174"/>
      <c r="B9" s="177"/>
      <c r="C9" s="84" t="s">
        <v>188</v>
      </c>
      <c r="D9" s="84" t="s">
        <v>189</v>
      </c>
      <c r="E9" s="84" t="s">
        <v>190</v>
      </c>
      <c r="F9" s="41">
        <v>2</v>
      </c>
      <c r="G9" s="40">
        <v>3.2</v>
      </c>
      <c r="H9" s="41">
        <v>6</v>
      </c>
      <c r="I9" s="115">
        <v>30.32</v>
      </c>
      <c r="J9" s="72"/>
      <c r="K9" s="72"/>
    </row>
    <row r="10" spans="1:11" ht="23.65" customHeight="1" x14ac:dyDescent="0.25">
      <c r="A10" s="175"/>
      <c r="B10" s="178"/>
      <c r="C10" s="84" t="s">
        <v>191</v>
      </c>
      <c r="D10" s="84" t="s">
        <v>192</v>
      </c>
      <c r="E10" s="84" t="s">
        <v>190</v>
      </c>
      <c r="F10" s="42">
        <v>3.35</v>
      </c>
      <c r="G10" s="85"/>
      <c r="H10" s="41">
        <v>1</v>
      </c>
      <c r="I10" s="115">
        <v>82.4</v>
      </c>
      <c r="J10" s="72"/>
      <c r="K10" s="72"/>
    </row>
    <row r="11" spans="1:11" ht="23.65" customHeight="1" x14ac:dyDescent="0.25">
      <c r="A11" s="182" t="s">
        <v>193</v>
      </c>
      <c r="B11" s="176"/>
      <c r="C11" s="84" t="s">
        <v>185</v>
      </c>
      <c r="D11" s="84" t="s">
        <v>186</v>
      </c>
      <c r="E11" s="84" t="s">
        <v>187</v>
      </c>
      <c r="F11" s="40">
        <v>19.8</v>
      </c>
      <c r="G11" s="41">
        <v>10</v>
      </c>
      <c r="H11" s="41">
        <v>8</v>
      </c>
      <c r="I11" s="115">
        <v>72.510000000000005</v>
      </c>
    </row>
    <row r="12" spans="1:11" ht="23.65" customHeight="1" x14ac:dyDescent="0.25">
      <c r="A12" s="183"/>
      <c r="B12" s="177"/>
      <c r="C12" s="84" t="s">
        <v>188</v>
      </c>
      <c r="D12" s="84" t="s">
        <v>189</v>
      </c>
      <c r="E12" s="84" t="s">
        <v>190</v>
      </c>
      <c r="F12" s="41">
        <v>2</v>
      </c>
      <c r="G12" s="40">
        <v>3.2</v>
      </c>
      <c r="H12" s="41">
        <v>6</v>
      </c>
      <c r="I12" s="115">
        <v>30.32</v>
      </c>
    </row>
    <row r="13" spans="1:11" ht="23.65" customHeight="1" x14ac:dyDescent="0.25">
      <c r="A13" s="184"/>
      <c r="B13" s="178"/>
      <c r="C13" s="84" t="s">
        <v>191</v>
      </c>
      <c r="D13" s="84" t="s">
        <v>192</v>
      </c>
      <c r="E13" s="84" t="s">
        <v>190</v>
      </c>
      <c r="F13" s="42">
        <v>3.35</v>
      </c>
      <c r="G13" s="85"/>
      <c r="H13" s="41">
        <v>1</v>
      </c>
      <c r="I13" s="115">
        <v>82.4</v>
      </c>
    </row>
    <row r="14" spans="1:11" ht="23.25" customHeight="1" x14ac:dyDescent="0.25">
      <c r="A14" s="182" t="s">
        <v>194</v>
      </c>
      <c r="B14" s="176"/>
      <c r="C14" s="84" t="s">
        <v>185</v>
      </c>
      <c r="D14" s="84" t="s">
        <v>186</v>
      </c>
      <c r="E14" s="84" t="s">
        <v>187</v>
      </c>
      <c r="F14" s="40">
        <v>19.8</v>
      </c>
      <c r="G14" s="41">
        <v>10</v>
      </c>
      <c r="H14" s="41">
        <v>8</v>
      </c>
      <c r="I14" s="115">
        <v>72.510000000000005</v>
      </c>
    </row>
    <row r="15" spans="1:11" ht="23.65" customHeight="1" x14ac:dyDescent="0.25">
      <c r="A15" s="183"/>
      <c r="B15" s="177"/>
      <c r="C15" s="84" t="s">
        <v>188</v>
      </c>
      <c r="D15" s="84" t="s">
        <v>189</v>
      </c>
      <c r="E15" s="84" t="s">
        <v>190</v>
      </c>
      <c r="F15" s="41">
        <v>2</v>
      </c>
      <c r="G15" s="40">
        <v>3.2</v>
      </c>
      <c r="H15" s="41">
        <v>6</v>
      </c>
      <c r="I15" s="115">
        <v>30.32</v>
      </c>
    </row>
    <row r="16" spans="1:11" ht="23.65" customHeight="1" x14ac:dyDescent="0.25">
      <c r="A16" s="184"/>
      <c r="B16" s="178"/>
      <c r="C16" s="84" t="s">
        <v>191</v>
      </c>
      <c r="D16" s="84" t="s">
        <v>192</v>
      </c>
      <c r="E16" s="84" t="s">
        <v>190</v>
      </c>
      <c r="F16" s="42">
        <v>3.35</v>
      </c>
      <c r="G16" s="85"/>
      <c r="H16" s="41">
        <v>1</v>
      </c>
      <c r="I16" s="115">
        <v>82.4</v>
      </c>
    </row>
    <row r="17" spans="1:9" ht="21.75" customHeight="1" x14ac:dyDescent="0.25">
      <c r="A17" s="173" t="s">
        <v>195</v>
      </c>
      <c r="B17" s="176"/>
      <c r="C17" s="84" t="s">
        <v>185</v>
      </c>
      <c r="D17" s="84" t="s">
        <v>186</v>
      </c>
      <c r="E17" s="84" t="s">
        <v>187</v>
      </c>
      <c r="F17" s="40">
        <v>19.8</v>
      </c>
      <c r="G17" s="41">
        <v>10</v>
      </c>
      <c r="H17" s="41">
        <v>8</v>
      </c>
      <c r="I17" s="115">
        <v>72.510000000000005</v>
      </c>
    </row>
    <row r="18" spans="1:9" ht="25.5" x14ac:dyDescent="0.25">
      <c r="A18" s="174"/>
      <c r="B18" s="177"/>
      <c r="C18" s="84" t="s">
        <v>188</v>
      </c>
      <c r="D18" s="84" t="s">
        <v>189</v>
      </c>
      <c r="E18" s="84" t="s">
        <v>190</v>
      </c>
      <c r="F18" s="41">
        <v>2</v>
      </c>
      <c r="G18" s="40">
        <v>3.2</v>
      </c>
      <c r="H18" s="41">
        <v>6</v>
      </c>
      <c r="I18" s="115">
        <v>30.32</v>
      </c>
    </row>
    <row r="19" spans="1:9" ht="23.65" customHeight="1" x14ac:dyDescent="0.25">
      <c r="A19" s="175"/>
      <c r="B19" s="178"/>
      <c r="C19" s="84" t="s">
        <v>191</v>
      </c>
      <c r="D19" s="84" t="s">
        <v>192</v>
      </c>
      <c r="E19" s="84" t="s">
        <v>190</v>
      </c>
      <c r="F19" s="42">
        <v>3.35</v>
      </c>
      <c r="G19" s="85"/>
      <c r="H19" s="41">
        <v>1</v>
      </c>
      <c r="I19" s="115">
        <v>82.4</v>
      </c>
    </row>
    <row r="20" spans="1:9" ht="23.65" customHeight="1" x14ac:dyDescent="0.25">
      <c r="A20" s="182" t="s">
        <v>196</v>
      </c>
      <c r="B20" s="176"/>
      <c r="C20" s="84" t="s">
        <v>185</v>
      </c>
      <c r="D20" s="84" t="s">
        <v>186</v>
      </c>
      <c r="E20" s="84" t="s">
        <v>187</v>
      </c>
      <c r="F20" s="40">
        <v>19.8</v>
      </c>
      <c r="G20" s="41">
        <v>10</v>
      </c>
      <c r="H20" s="41">
        <v>8</v>
      </c>
      <c r="I20" s="115">
        <v>72.510000000000005</v>
      </c>
    </row>
    <row r="21" spans="1:9" ht="23.65" customHeight="1" x14ac:dyDescent="0.25">
      <c r="A21" s="183"/>
      <c r="B21" s="177"/>
      <c r="C21" s="84" t="s">
        <v>188</v>
      </c>
      <c r="D21" s="84" t="s">
        <v>189</v>
      </c>
      <c r="E21" s="84" t="s">
        <v>190</v>
      </c>
      <c r="F21" s="41">
        <v>2</v>
      </c>
      <c r="G21" s="40">
        <v>3.2</v>
      </c>
      <c r="H21" s="41">
        <v>6</v>
      </c>
      <c r="I21" s="115">
        <v>30.32</v>
      </c>
    </row>
    <row r="22" spans="1:9" ht="23.65" customHeight="1" x14ac:dyDescent="0.25">
      <c r="A22" s="184"/>
      <c r="B22" s="178"/>
      <c r="C22" s="84" t="s">
        <v>191</v>
      </c>
      <c r="D22" s="84" t="s">
        <v>192</v>
      </c>
      <c r="E22" s="84" t="s">
        <v>190</v>
      </c>
      <c r="F22" s="42">
        <v>3.35</v>
      </c>
      <c r="G22" s="85"/>
      <c r="H22" s="41">
        <v>1</v>
      </c>
      <c r="I22" s="115">
        <v>82.4</v>
      </c>
    </row>
    <row r="23" spans="1:9" ht="27.4" customHeight="1" x14ac:dyDescent="0.25">
      <c r="A23" s="173" t="s">
        <v>197</v>
      </c>
      <c r="B23" s="176"/>
      <c r="C23" s="84" t="s">
        <v>185</v>
      </c>
      <c r="D23" s="84" t="s">
        <v>186</v>
      </c>
      <c r="E23" s="84" t="s">
        <v>187</v>
      </c>
      <c r="F23" s="40">
        <v>19.8</v>
      </c>
      <c r="G23" s="41">
        <v>10</v>
      </c>
      <c r="H23" s="41">
        <v>8</v>
      </c>
      <c r="I23" s="115">
        <v>72.510000000000005</v>
      </c>
    </row>
    <row r="24" spans="1:9" ht="25.5" x14ac:dyDescent="0.25">
      <c r="A24" s="174"/>
      <c r="B24" s="177"/>
      <c r="C24" s="84" t="s">
        <v>188</v>
      </c>
      <c r="D24" s="84" t="s">
        <v>189</v>
      </c>
      <c r="E24" s="84" t="s">
        <v>190</v>
      </c>
      <c r="F24" s="41">
        <v>2</v>
      </c>
      <c r="G24" s="40">
        <v>3.2</v>
      </c>
      <c r="H24" s="41">
        <v>6</v>
      </c>
      <c r="I24" s="115">
        <v>30.32</v>
      </c>
    </row>
    <row r="25" spans="1:9" ht="24" customHeight="1" x14ac:dyDescent="0.25">
      <c r="A25" s="175"/>
      <c r="B25" s="178"/>
      <c r="C25" s="84" t="s">
        <v>191</v>
      </c>
      <c r="D25" s="84" t="s">
        <v>192</v>
      </c>
      <c r="E25" s="84" t="s">
        <v>190</v>
      </c>
      <c r="F25" s="42">
        <v>3.35</v>
      </c>
      <c r="G25" s="85"/>
      <c r="H25" s="41">
        <v>1</v>
      </c>
      <c r="I25" s="115">
        <v>82.4</v>
      </c>
    </row>
    <row r="26" spans="1:9" ht="31.5" customHeight="1" x14ac:dyDescent="0.25">
      <c r="A26" s="173" t="s">
        <v>198</v>
      </c>
      <c r="B26" s="176"/>
      <c r="C26" s="84" t="s">
        <v>185</v>
      </c>
      <c r="D26" s="84" t="s">
        <v>186</v>
      </c>
      <c r="E26" s="84" t="s">
        <v>187</v>
      </c>
      <c r="F26" s="40">
        <v>19.8</v>
      </c>
      <c r="G26" s="41">
        <v>10</v>
      </c>
      <c r="H26" s="41">
        <v>8</v>
      </c>
      <c r="I26" s="115">
        <v>72.510000000000005</v>
      </c>
    </row>
    <row r="27" spans="1:9" ht="25.5" x14ac:dyDescent="0.25">
      <c r="A27" s="174"/>
      <c r="B27" s="177"/>
      <c r="C27" s="84" t="s">
        <v>188</v>
      </c>
      <c r="D27" s="84" t="s">
        <v>189</v>
      </c>
      <c r="E27" s="84" t="s">
        <v>190</v>
      </c>
      <c r="F27" s="41">
        <v>2</v>
      </c>
      <c r="G27" s="40">
        <v>3.2</v>
      </c>
      <c r="H27" s="41">
        <v>6</v>
      </c>
      <c r="I27" s="115">
        <v>30.32</v>
      </c>
    </row>
    <row r="28" spans="1:9" ht="25.5" x14ac:dyDescent="0.25">
      <c r="A28" s="175"/>
      <c r="B28" s="178"/>
      <c r="C28" s="84" t="s">
        <v>191</v>
      </c>
      <c r="D28" s="84" t="s">
        <v>192</v>
      </c>
      <c r="E28" s="84" t="s">
        <v>190</v>
      </c>
      <c r="F28" s="42">
        <v>3.35</v>
      </c>
      <c r="G28" s="85"/>
      <c r="H28" s="41">
        <v>1</v>
      </c>
      <c r="I28" s="115">
        <v>82.4</v>
      </c>
    </row>
    <row r="29" spans="1:9" ht="26.25" customHeight="1" x14ac:dyDescent="0.25">
      <c r="A29" s="173" t="s">
        <v>199</v>
      </c>
      <c r="B29" s="176"/>
      <c r="C29" s="84" t="s">
        <v>185</v>
      </c>
      <c r="D29" s="84" t="s">
        <v>186</v>
      </c>
      <c r="E29" s="84" t="s">
        <v>187</v>
      </c>
      <c r="F29" s="40">
        <v>19.8</v>
      </c>
      <c r="G29" s="41">
        <v>10</v>
      </c>
      <c r="H29" s="41">
        <v>8</v>
      </c>
      <c r="I29" s="115">
        <v>72.510000000000005</v>
      </c>
    </row>
    <row r="30" spans="1:9" ht="25.5" x14ac:dyDescent="0.25">
      <c r="A30" s="174"/>
      <c r="B30" s="177"/>
      <c r="C30" s="84" t="s">
        <v>188</v>
      </c>
      <c r="D30" s="84" t="s">
        <v>189</v>
      </c>
      <c r="E30" s="84" t="s">
        <v>190</v>
      </c>
      <c r="F30" s="41">
        <v>2</v>
      </c>
      <c r="G30" s="40">
        <v>3.2</v>
      </c>
      <c r="H30" s="41">
        <v>6</v>
      </c>
      <c r="I30" s="115">
        <v>30.32</v>
      </c>
    </row>
    <row r="31" spans="1:9" ht="23.65" customHeight="1" x14ac:dyDescent="0.25">
      <c r="A31" s="175"/>
      <c r="B31" s="178"/>
      <c r="C31" s="84" t="s">
        <v>191</v>
      </c>
      <c r="D31" s="84" t="s">
        <v>192</v>
      </c>
      <c r="E31" s="84" t="s">
        <v>190</v>
      </c>
      <c r="F31" s="42">
        <v>3.35</v>
      </c>
      <c r="G31" s="85"/>
      <c r="H31" s="41">
        <v>1</v>
      </c>
      <c r="I31" s="115">
        <v>82.4</v>
      </c>
    </row>
    <row r="32" spans="1:9" ht="23.65" customHeight="1" x14ac:dyDescent="0.25">
      <c r="A32" s="173" t="s">
        <v>240</v>
      </c>
      <c r="B32" s="176"/>
      <c r="C32" s="84" t="s">
        <v>185</v>
      </c>
      <c r="D32" s="84" t="s">
        <v>186</v>
      </c>
      <c r="E32" s="84" t="s">
        <v>187</v>
      </c>
      <c r="F32" s="40">
        <v>19.8</v>
      </c>
      <c r="G32" s="41">
        <v>10</v>
      </c>
      <c r="H32" s="41">
        <v>8</v>
      </c>
      <c r="I32" s="115">
        <v>72.510000000000005</v>
      </c>
    </row>
    <row r="33" spans="1:9" ht="23.65" customHeight="1" x14ac:dyDescent="0.25">
      <c r="A33" s="174"/>
      <c r="B33" s="177"/>
      <c r="C33" s="84" t="s">
        <v>188</v>
      </c>
      <c r="D33" s="84" t="s">
        <v>189</v>
      </c>
      <c r="E33" s="84" t="s">
        <v>190</v>
      </c>
      <c r="F33" s="41">
        <v>2</v>
      </c>
      <c r="G33" s="40">
        <v>3.2</v>
      </c>
      <c r="H33" s="41">
        <v>6</v>
      </c>
      <c r="I33" s="115">
        <v>30.32</v>
      </c>
    </row>
    <row r="34" spans="1:9" ht="23.65" customHeight="1" x14ac:dyDescent="0.25">
      <c r="A34" s="175"/>
      <c r="B34" s="178"/>
      <c r="C34" s="84" t="s">
        <v>191</v>
      </c>
      <c r="D34" s="84" t="s">
        <v>192</v>
      </c>
      <c r="E34" s="84" t="s">
        <v>190</v>
      </c>
      <c r="F34" s="42">
        <v>3.35</v>
      </c>
      <c r="G34" s="85"/>
      <c r="H34" s="41">
        <v>1</v>
      </c>
      <c r="I34" s="115">
        <v>82.4</v>
      </c>
    </row>
    <row r="35" spans="1:9" ht="63.75" x14ac:dyDescent="0.25">
      <c r="A35" s="38" t="s">
        <v>176</v>
      </c>
      <c r="B35" s="38" t="s">
        <v>177</v>
      </c>
      <c r="C35" s="38" t="s">
        <v>178</v>
      </c>
      <c r="D35" s="38" t="s">
        <v>179</v>
      </c>
      <c r="E35" s="38" t="s">
        <v>180</v>
      </c>
      <c r="F35" s="38" t="s">
        <v>181</v>
      </c>
      <c r="G35" s="38" t="s">
        <v>182</v>
      </c>
      <c r="H35" s="38" t="s">
        <v>183</v>
      </c>
      <c r="I35" s="114" t="s">
        <v>235</v>
      </c>
    </row>
    <row r="36" spans="1:9" ht="23.65" customHeight="1" x14ac:dyDescent="0.25">
      <c r="A36" s="179" t="s">
        <v>200</v>
      </c>
      <c r="B36" s="180"/>
      <c r="C36" s="180"/>
      <c r="D36" s="180"/>
      <c r="E36" s="180"/>
      <c r="F36" s="180"/>
      <c r="G36" s="180"/>
      <c r="H36" s="181"/>
    </row>
    <row r="37" spans="1:9" ht="30" customHeight="1" x14ac:dyDescent="0.25">
      <c r="A37" s="173" t="s">
        <v>201</v>
      </c>
      <c r="B37" s="176"/>
      <c r="C37" s="84" t="s">
        <v>185</v>
      </c>
      <c r="D37" s="84" t="s">
        <v>186</v>
      </c>
      <c r="E37" s="84" t="s">
        <v>187</v>
      </c>
      <c r="F37" s="40">
        <v>19.8</v>
      </c>
      <c r="G37" s="41">
        <v>10</v>
      </c>
      <c r="H37" s="41">
        <v>8</v>
      </c>
      <c r="I37" s="115">
        <v>72.510000000000005</v>
      </c>
    </row>
    <row r="38" spans="1:9" ht="25.5" x14ac:dyDescent="0.25">
      <c r="A38" s="174"/>
      <c r="B38" s="177"/>
      <c r="C38" s="84" t="s">
        <v>188</v>
      </c>
      <c r="D38" s="84" t="s">
        <v>189</v>
      </c>
      <c r="E38" s="84" t="s">
        <v>190</v>
      </c>
      <c r="F38" s="41">
        <v>2</v>
      </c>
      <c r="G38" s="40">
        <v>3.2</v>
      </c>
      <c r="H38" s="41">
        <v>6</v>
      </c>
      <c r="I38" s="115">
        <v>30.32</v>
      </c>
    </row>
    <row r="39" spans="1:9" ht="23.65" customHeight="1" x14ac:dyDescent="0.25">
      <c r="A39" s="175"/>
      <c r="B39" s="178"/>
      <c r="C39" s="84" t="s">
        <v>191</v>
      </c>
      <c r="D39" s="84" t="s">
        <v>192</v>
      </c>
      <c r="E39" s="84" t="s">
        <v>190</v>
      </c>
      <c r="F39" s="42">
        <v>3.35</v>
      </c>
      <c r="G39" s="85"/>
      <c r="H39" s="41">
        <v>1</v>
      </c>
      <c r="I39" s="115">
        <v>82.4</v>
      </c>
    </row>
    <row r="40" spans="1:9" ht="27.75" customHeight="1" x14ac:dyDescent="0.25">
      <c r="A40" s="173" t="s">
        <v>202</v>
      </c>
      <c r="B40" s="176"/>
      <c r="C40" s="84" t="s">
        <v>185</v>
      </c>
      <c r="D40" s="84" t="s">
        <v>186</v>
      </c>
      <c r="E40" s="84" t="s">
        <v>187</v>
      </c>
      <c r="F40" s="40">
        <v>19.8</v>
      </c>
      <c r="G40" s="41">
        <v>10</v>
      </c>
      <c r="H40" s="41">
        <v>8</v>
      </c>
      <c r="I40" s="115">
        <v>72.510000000000005</v>
      </c>
    </row>
    <row r="41" spans="1:9" ht="25.5" x14ac:dyDescent="0.25">
      <c r="A41" s="174"/>
      <c r="B41" s="177"/>
      <c r="C41" s="84" t="s">
        <v>188</v>
      </c>
      <c r="D41" s="84" t="s">
        <v>189</v>
      </c>
      <c r="E41" s="84" t="s">
        <v>190</v>
      </c>
      <c r="F41" s="41">
        <v>2</v>
      </c>
      <c r="G41" s="40">
        <v>3.2</v>
      </c>
      <c r="H41" s="41">
        <v>6</v>
      </c>
      <c r="I41" s="115">
        <v>30.32</v>
      </c>
    </row>
    <row r="42" spans="1:9" ht="23.65" customHeight="1" x14ac:dyDescent="0.25">
      <c r="A42" s="175"/>
      <c r="B42" s="178"/>
      <c r="C42" s="84" t="s">
        <v>191</v>
      </c>
      <c r="D42" s="84" t="s">
        <v>192</v>
      </c>
      <c r="E42" s="84" t="s">
        <v>190</v>
      </c>
      <c r="F42" s="42">
        <v>3.35</v>
      </c>
      <c r="G42" s="85"/>
      <c r="H42" s="41">
        <v>1</v>
      </c>
      <c r="I42" s="115">
        <v>82.4</v>
      </c>
    </row>
    <row r="43" spans="1:9" ht="27.75" customHeight="1" x14ac:dyDescent="0.25">
      <c r="A43" s="173" t="s">
        <v>203</v>
      </c>
      <c r="B43" s="176"/>
      <c r="C43" s="84" t="s">
        <v>185</v>
      </c>
      <c r="D43" s="84" t="s">
        <v>186</v>
      </c>
      <c r="E43" s="84" t="s">
        <v>187</v>
      </c>
      <c r="F43" s="40">
        <v>19.8</v>
      </c>
      <c r="G43" s="41">
        <v>10</v>
      </c>
      <c r="H43" s="41">
        <v>8</v>
      </c>
      <c r="I43" s="115">
        <v>72.510000000000005</v>
      </c>
    </row>
    <row r="44" spans="1:9" ht="25.5" x14ac:dyDescent="0.25">
      <c r="A44" s="174"/>
      <c r="B44" s="177"/>
      <c r="C44" s="84" t="s">
        <v>188</v>
      </c>
      <c r="D44" s="84" t="s">
        <v>189</v>
      </c>
      <c r="E44" s="84" t="s">
        <v>190</v>
      </c>
      <c r="F44" s="41">
        <v>2</v>
      </c>
      <c r="G44" s="40">
        <v>3.2</v>
      </c>
      <c r="H44" s="41">
        <v>6</v>
      </c>
      <c r="I44" s="115">
        <v>30.32</v>
      </c>
    </row>
    <row r="45" spans="1:9" ht="24.4" customHeight="1" x14ac:dyDescent="0.25">
      <c r="A45" s="175"/>
      <c r="B45" s="178"/>
      <c r="C45" s="84" t="s">
        <v>191</v>
      </c>
      <c r="D45" s="84" t="s">
        <v>192</v>
      </c>
      <c r="E45" s="84" t="s">
        <v>190</v>
      </c>
      <c r="F45" s="42">
        <v>3.35</v>
      </c>
      <c r="G45" s="85"/>
      <c r="H45" s="41">
        <v>1</v>
      </c>
      <c r="I45" s="115">
        <v>82.4</v>
      </c>
    </row>
    <row r="46" spans="1:9" ht="27.75" customHeight="1" x14ac:dyDescent="0.25">
      <c r="A46" s="173" t="s">
        <v>204</v>
      </c>
      <c r="B46" s="176"/>
      <c r="C46" s="84" t="s">
        <v>185</v>
      </c>
      <c r="D46" s="84" t="s">
        <v>186</v>
      </c>
      <c r="E46" s="84" t="s">
        <v>187</v>
      </c>
      <c r="F46" s="40">
        <v>19.8</v>
      </c>
      <c r="G46" s="41">
        <v>10</v>
      </c>
      <c r="H46" s="41">
        <v>8</v>
      </c>
      <c r="I46" s="115">
        <v>72.510000000000005</v>
      </c>
    </row>
    <row r="47" spans="1:9" ht="25.5" x14ac:dyDescent="0.25">
      <c r="A47" s="174"/>
      <c r="B47" s="177"/>
      <c r="C47" s="84" t="s">
        <v>188</v>
      </c>
      <c r="D47" s="84" t="s">
        <v>189</v>
      </c>
      <c r="E47" s="84" t="s">
        <v>190</v>
      </c>
      <c r="F47" s="41">
        <v>2</v>
      </c>
      <c r="G47" s="40">
        <v>3.2</v>
      </c>
      <c r="H47" s="41">
        <v>6</v>
      </c>
      <c r="I47" s="115">
        <v>30.32</v>
      </c>
    </row>
    <row r="48" spans="1:9" ht="23.65" customHeight="1" x14ac:dyDescent="0.25">
      <c r="A48" s="175"/>
      <c r="B48" s="178"/>
      <c r="C48" s="84" t="s">
        <v>191</v>
      </c>
      <c r="D48" s="84" t="s">
        <v>192</v>
      </c>
      <c r="E48" s="84" t="s">
        <v>190</v>
      </c>
      <c r="F48" s="42">
        <v>3.35</v>
      </c>
      <c r="G48" s="85"/>
      <c r="H48" s="41">
        <v>1</v>
      </c>
      <c r="I48" s="115">
        <v>82.4</v>
      </c>
    </row>
    <row r="49" spans="1:11" ht="27" customHeight="1" x14ac:dyDescent="0.25">
      <c r="A49" s="173" t="s">
        <v>205</v>
      </c>
      <c r="B49" s="176"/>
      <c r="C49" s="84" t="s">
        <v>185</v>
      </c>
      <c r="D49" s="84" t="s">
        <v>186</v>
      </c>
      <c r="E49" s="84" t="s">
        <v>187</v>
      </c>
      <c r="F49" s="40">
        <v>19.8</v>
      </c>
      <c r="G49" s="41">
        <v>10</v>
      </c>
      <c r="H49" s="41">
        <v>8</v>
      </c>
      <c r="I49" s="115">
        <v>72.510000000000005</v>
      </c>
    </row>
    <row r="50" spans="1:11" ht="25.5" x14ac:dyDescent="0.25">
      <c r="A50" s="174"/>
      <c r="B50" s="177"/>
      <c r="C50" s="84" t="s">
        <v>188</v>
      </c>
      <c r="D50" s="84" t="s">
        <v>189</v>
      </c>
      <c r="E50" s="84" t="s">
        <v>190</v>
      </c>
      <c r="F50" s="41">
        <v>2</v>
      </c>
      <c r="G50" s="40">
        <v>3.2</v>
      </c>
      <c r="H50" s="41">
        <v>6</v>
      </c>
      <c r="I50" s="115">
        <v>30.32</v>
      </c>
    </row>
    <row r="51" spans="1:11" ht="23.65" customHeight="1" x14ac:dyDescent="0.25">
      <c r="A51" s="175"/>
      <c r="B51" s="178"/>
      <c r="C51" s="84" t="s">
        <v>191</v>
      </c>
      <c r="D51" s="84" t="s">
        <v>192</v>
      </c>
      <c r="E51" s="84" t="s">
        <v>190</v>
      </c>
      <c r="F51" s="42">
        <v>3.35</v>
      </c>
      <c r="G51" s="85"/>
      <c r="H51" s="41">
        <v>1</v>
      </c>
      <c r="I51" s="115">
        <v>82.4</v>
      </c>
    </row>
    <row r="52" spans="1:11" ht="87" customHeight="1" x14ac:dyDescent="0.25">
      <c r="A52" s="38" t="s">
        <v>176</v>
      </c>
      <c r="B52" s="38" t="s">
        <v>177</v>
      </c>
      <c r="C52" s="38" t="s">
        <v>178</v>
      </c>
      <c r="D52" s="38" t="s">
        <v>179</v>
      </c>
      <c r="E52" s="38" t="s">
        <v>180</v>
      </c>
      <c r="F52" s="38" t="s">
        <v>181</v>
      </c>
      <c r="G52" s="38" t="s">
        <v>182</v>
      </c>
      <c r="H52" s="38" t="s">
        <v>183</v>
      </c>
      <c r="I52" s="114" t="s">
        <v>235</v>
      </c>
    </row>
    <row r="53" spans="1:11" ht="23.45" customHeight="1" x14ac:dyDescent="0.25">
      <c r="A53" s="179" t="s">
        <v>206</v>
      </c>
      <c r="B53" s="180"/>
      <c r="C53" s="180"/>
      <c r="D53" s="180"/>
      <c r="E53" s="180"/>
      <c r="F53" s="180"/>
      <c r="G53" s="180"/>
      <c r="H53" s="181"/>
      <c r="I53" s="116"/>
    </row>
    <row r="54" spans="1:11" ht="25.9" customHeight="1" x14ac:dyDescent="0.25">
      <c r="A54" s="182" t="s">
        <v>207</v>
      </c>
      <c r="B54" s="176"/>
      <c r="C54" s="84" t="s">
        <v>185</v>
      </c>
      <c r="D54" s="84" t="s">
        <v>186</v>
      </c>
      <c r="E54" s="84" t="s">
        <v>187</v>
      </c>
      <c r="F54" s="40">
        <v>19.8</v>
      </c>
      <c r="G54" s="41">
        <v>10</v>
      </c>
      <c r="H54" s="41">
        <v>8</v>
      </c>
      <c r="I54" s="117">
        <v>72.512000000000015</v>
      </c>
    </row>
    <row r="55" spans="1:11" ht="29.45" customHeight="1" x14ac:dyDescent="0.25">
      <c r="A55" s="183"/>
      <c r="B55" s="177"/>
      <c r="C55" s="84" t="s">
        <v>208</v>
      </c>
      <c r="D55" s="86" t="s">
        <v>251</v>
      </c>
      <c r="E55" s="84" t="s">
        <v>190</v>
      </c>
      <c r="F55" s="41">
        <v>2</v>
      </c>
      <c r="G55" s="40">
        <v>3.2</v>
      </c>
      <c r="H55" s="41">
        <v>6</v>
      </c>
      <c r="I55" s="117">
        <v>44.496000000000002</v>
      </c>
      <c r="J55" s="72"/>
      <c r="K55" s="72"/>
    </row>
    <row r="56" spans="1:11" ht="28.9" customHeight="1" x14ac:dyDescent="0.25">
      <c r="A56" s="184"/>
      <c r="B56" s="178"/>
      <c r="C56" s="84" t="s">
        <v>209</v>
      </c>
      <c r="D56" s="86" t="s">
        <v>252</v>
      </c>
      <c r="E56" s="84" t="s">
        <v>190</v>
      </c>
      <c r="F56" s="42">
        <v>3.35</v>
      </c>
      <c r="G56" s="85"/>
      <c r="H56" s="41">
        <v>1</v>
      </c>
      <c r="I56" s="117">
        <v>131.84</v>
      </c>
      <c r="J56" s="72"/>
    </row>
    <row r="57" spans="1:11" ht="29.45" customHeight="1" x14ac:dyDescent="0.25">
      <c r="A57" s="182" t="s">
        <v>210</v>
      </c>
      <c r="B57" s="176"/>
      <c r="C57" s="84" t="s">
        <v>185</v>
      </c>
      <c r="D57" s="84" t="s">
        <v>186</v>
      </c>
      <c r="E57" s="84" t="s">
        <v>187</v>
      </c>
      <c r="F57" s="40">
        <v>19.8</v>
      </c>
      <c r="G57" s="41">
        <v>10</v>
      </c>
      <c r="H57" s="41">
        <v>8</v>
      </c>
      <c r="I57" s="117">
        <v>72.512000000000015</v>
      </c>
      <c r="J57" s="72"/>
    </row>
    <row r="58" spans="1:11" ht="32.450000000000003" customHeight="1" x14ac:dyDescent="0.25">
      <c r="A58" s="183"/>
      <c r="B58" s="177"/>
      <c r="C58" s="84" t="s">
        <v>208</v>
      </c>
      <c r="D58" s="86" t="s">
        <v>251</v>
      </c>
      <c r="E58" s="84" t="s">
        <v>190</v>
      </c>
      <c r="F58" s="41">
        <v>2</v>
      </c>
      <c r="G58" s="40">
        <v>3.2</v>
      </c>
      <c r="H58" s="41">
        <v>6</v>
      </c>
      <c r="I58" s="117">
        <v>44.496000000000002</v>
      </c>
      <c r="J58" s="72"/>
    </row>
    <row r="59" spans="1:11" ht="29.45" customHeight="1" x14ac:dyDescent="0.25">
      <c r="A59" s="184"/>
      <c r="B59" s="178"/>
      <c r="C59" s="84" t="s">
        <v>209</v>
      </c>
      <c r="D59" s="86" t="s">
        <v>252</v>
      </c>
      <c r="E59" s="84" t="s">
        <v>190</v>
      </c>
      <c r="F59" s="42">
        <v>3.35</v>
      </c>
      <c r="G59" s="85"/>
      <c r="H59" s="41">
        <v>1</v>
      </c>
      <c r="I59" s="117">
        <v>131.84</v>
      </c>
    </row>
    <row r="60" spans="1:11" ht="28.9" customHeight="1" x14ac:dyDescent="0.25">
      <c r="A60" s="182" t="s">
        <v>241</v>
      </c>
      <c r="B60" s="176"/>
      <c r="C60" s="84" t="s">
        <v>185</v>
      </c>
      <c r="D60" s="84" t="s">
        <v>186</v>
      </c>
      <c r="E60" s="84" t="s">
        <v>187</v>
      </c>
      <c r="F60" s="40">
        <v>19.8</v>
      </c>
      <c r="G60" s="41">
        <v>10</v>
      </c>
      <c r="H60" s="41">
        <v>8</v>
      </c>
      <c r="I60" s="117">
        <v>72.512000000000015</v>
      </c>
    </row>
    <row r="61" spans="1:11" ht="32.450000000000003" customHeight="1" x14ac:dyDescent="0.25">
      <c r="A61" s="183"/>
      <c r="B61" s="177"/>
      <c r="C61" s="84" t="s">
        <v>208</v>
      </c>
      <c r="D61" s="86" t="s">
        <v>251</v>
      </c>
      <c r="E61" s="84" t="s">
        <v>190</v>
      </c>
      <c r="F61" s="41">
        <v>2</v>
      </c>
      <c r="G61" s="40">
        <v>3.2</v>
      </c>
      <c r="H61" s="41">
        <v>6</v>
      </c>
      <c r="I61" s="117">
        <v>44.496000000000002</v>
      </c>
    </row>
    <row r="62" spans="1:11" ht="28.9" customHeight="1" x14ac:dyDescent="0.25">
      <c r="A62" s="184"/>
      <c r="B62" s="178"/>
      <c r="C62" s="84" t="s">
        <v>209</v>
      </c>
      <c r="D62" s="86" t="s">
        <v>252</v>
      </c>
      <c r="E62" s="84" t="s">
        <v>190</v>
      </c>
      <c r="F62" s="42">
        <v>3.35</v>
      </c>
      <c r="G62" s="85"/>
      <c r="H62" s="41">
        <v>1</v>
      </c>
      <c r="I62" s="117">
        <v>131.84</v>
      </c>
    </row>
    <row r="63" spans="1:11" ht="28.15" customHeight="1" x14ac:dyDescent="0.25">
      <c r="A63" s="182" t="s">
        <v>211</v>
      </c>
      <c r="B63" s="176"/>
      <c r="C63" s="84" t="s">
        <v>185</v>
      </c>
      <c r="D63" s="84" t="s">
        <v>186</v>
      </c>
      <c r="E63" s="84" t="s">
        <v>187</v>
      </c>
      <c r="F63" s="40">
        <v>19.8</v>
      </c>
      <c r="G63" s="41">
        <v>10</v>
      </c>
      <c r="H63" s="41">
        <v>8</v>
      </c>
      <c r="I63" s="117">
        <v>72.512000000000015</v>
      </c>
    </row>
    <row r="64" spans="1:11" ht="32.450000000000003" customHeight="1" x14ac:dyDescent="0.25">
      <c r="A64" s="183"/>
      <c r="B64" s="177"/>
      <c r="C64" s="84" t="s">
        <v>208</v>
      </c>
      <c r="D64" s="86" t="s">
        <v>251</v>
      </c>
      <c r="E64" s="84" t="s">
        <v>190</v>
      </c>
      <c r="F64" s="41">
        <v>2</v>
      </c>
      <c r="G64" s="40">
        <v>3.2</v>
      </c>
      <c r="H64" s="41">
        <v>6</v>
      </c>
      <c r="I64" s="117">
        <v>44.496000000000002</v>
      </c>
    </row>
    <row r="65" spans="1:9" ht="31.9" customHeight="1" x14ac:dyDescent="0.25">
      <c r="A65" s="184"/>
      <c r="B65" s="178"/>
      <c r="C65" s="84" t="s">
        <v>209</v>
      </c>
      <c r="D65" s="86" t="s">
        <v>252</v>
      </c>
      <c r="E65" s="84" t="s">
        <v>190</v>
      </c>
      <c r="F65" s="42">
        <v>3.35</v>
      </c>
      <c r="G65" s="85"/>
      <c r="H65" s="41">
        <v>1</v>
      </c>
      <c r="I65" s="117">
        <v>131.84</v>
      </c>
    </row>
    <row r="66" spans="1:9" ht="31.9" customHeight="1" x14ac:dyDescent="0.25">
      <c r="A66" s="54"/>
      <c r="B66" s="55"/>
      <c r="C66" s="54"/>
      <c r="D66" s="54"/>
      <c r="E66" s="54"/>
      <c r="F66" s="56"/>
      <c r="G66" s="55"/>
      <c r="H66" s="57"/>
      <c r="I66" s="116"/>
    </row>
    <row r="67" spans="1:9" x14ac:dyDescent="0.25">
      <c r="A67" s="97" t="s">
        <v>249</v>
      </c>
    </row>
    <row r="68" spans="1:9" x14ac:dyDescent="0.25">
      <c r="A68" s="97" t="s">
        <v>253</v>
      </c>
    </row>
    <row r="69" spans="1:9" x14ac:dyDescent="0.25">
      <c r="A69" s="98" t="s">
        <v>8</v>
      </c>
    </row>
    <row r="70" spans="1:9" x14ac:dyDescent="0.25">
      <c r="A70" s="98" t="s">
        <v>9</v>
      </c>
    </row>
  </sheetData>
  <mergeCells count="40">
    <mergeCell ref="A63:A65"/>
    <mergeCell ref="B63:B65"/>
    <mergeCell ref="B49:B51"/>
    <mergeCell ref="A53:H53"/>
    <mergeCell ref="A57:A59"/>
    <mergeCell ref="B57:B59"/>
    <mergeCell ref="A60:A62"/>
    <mergeCell ref="B60:B62"/>
    <mergeCell ref="A26:A28"/>
    <mergeCell ref="B26:B28"/>
    <mergeCell ref="A29:A31"/>
    <mergeCell ref="B29:B31"/>
    <mergeCell ref="A54:A56"/>
    <mergeCell ref="B54:B56"/>
    <mergeCell ref="A36:H36"/>
    <mergeCell ref="A37:A39"/>
    <mergeCell ref="B37:B39"/>
    <mergeCell ref="A40:A42"/>
    <mergeCell ref="B40:B42"/>
    <mergeCell ref="A43:A45"/>
    <mergeCell ref="B43:B45"/>
    <mergeCell ref="A46:A48"/>
    <mergeCell ref="B46:B48"/>
    <mergeCell ref="A49:A51"/>
    <mergeCell ref="A32:A34"/>
    <mergeCell ref="B32:B34"/>
    <mergeCell ref="A3:D4"/>
    <mergeCell ref="A7:H7"/>
    <mergeCell ref="A8:A10"/>
    <mergeCell ref="B8:B10"/>
    <mergeCell ref="A11:A13"/>
    <mergeCell ref="B11:B13"/>
    <mergeCell ref="A14:A16"/>
    <mergeCell ref="B14:B16"/>
    <mergeCell ref="A17:A19"/>
    <mergeCell ref="B17:B19"/>
    <mergeCell ref="A20:A22"/>
    <mergeCell ref="B20:B22"/>
    <mergeCell ref="A23:A25"/>
    <mergeCell ref="B23:B25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532A6-21E3-45C9-A9EF-A9A0E945EEEE}">
  <sheetPr>
    <pageSetUpPr fitToPage="1"/>
  </sheetPr>
  <dimension ref="A3:K60"/>
  <sheetViews>
    <sheetView view="pageBreakPreview" zoomScaleNormal="100" zoomScaleSheetLayoutView="100" workbookViewId="0">
      <selection activeCell="A5" sqref="A5:D5"/>
    </sheetView>
  </sheetViews>
  <sheetFormatPr defaultColWidth="9" defaultRowHeight="15.75" x14ac:dyDescent="0.25"/>
  <cols>
    <col min="1" max="1" width="12.125" style="24" customWidth="1"/>
    <col min="2" max="2" width="16.5" style="24" customWidth="1"/>
    <col min="3" max="3" width="15.625" style="24" customWidth="1"/>
    <col min="4" max="4" width="8.625" style="24" customWidth="1"/>
    <col min="5" max="5" width="3.875" style="24" bestFit="1" customWidth="1"/>
    <col min="6" max="6" width="3.75" style="24" bestFit="1" customWidth="1"/>
    <col min="7" max="7" width="4.625" style="24" customWidth="1"/>
    <col min="8" max="8" width="7.375" style="24" bestFit="1" customWidth="1"/>
    <col min="9" max="9" width="5.25" style="24" customWidth="1"/>
    <col min="10" max="10" width="13.875" style="113" customWidth="1"/>
    <col min="11" max="11" width="11.625" style="24" bestFit="1" customWidth="1"/>
    <col min="12" max="16384" width="9" style="24"/>
  </cols>
  <sheetData>
    <row r="3" spans="1:11" x14ac:dyDescent="0.25">
      <c r="A3" s="194" t="s">
        <v>452</v>
      </c>
      <c r="B3" s="194"/>
      <c r="C3" s="194"/>
      <c r="D3" s="194"/>
    </row>
    <row r="4" spans="1:11" x14ac:dyDescent="0.25">
      <c r="A4" s="194" t="s">
        <v>410</v>
      </c>
      <c r="B4" s="194"/>
      <c r="C4" s="194"/>
      <c r="D4" s="93"/>
    </row>
    <row r="5" spans="1:11" ht="20.25" customHeight="1" x14ac:dyDescent="0.35">
      <c r="A5" s="157" t="s">
        <v>348</v>
      </c>
      <c r="B5" s="157"/>
      <c r="C5" s="157"/>
      <c r="D5" s="157"/>
    </row>
    <row r="6" spans="1:11" ht="51" x14ac:dyDescent="0.25">
      <c r="A6" s="39" t="s">
        <v>212</v>
      </c>
      <c r="B6" s="38" t="s">
        <v>176</v>
      </c>
      <c r="C6" s="38" t="s">
        <v>177</v>
      </c>
      <c r="D6" s="38" t="s">
        <v>213</v>
      </c>
      <c r="E6" s="39" t="s">
        <v>214</v>
      </c>
      <c r="F6" s="38" t="s">
        <v>215</v>
      </c>
      <c r="G6" s="38" t="s">
        <v>216</v>
      </c>
      <c r="H6" s="38" t="s">
        <v>217</v>
      </c>
      <c r="I6" s="38" t="s">
        <v>218</v>
      </c>
      <c r="J6" s="114" t="s">
        <v>233</v>
      </c>
    </row>
    <row r="7" spans="1:11" ht="75" customHeight="1" x14ac:dyDescent="0.25">
      <c r="A7" s="185" t="s">
        <v>220</v>
      </c>
      <c r="B7" s="86" t="s">
        <v>242</v>
      </c>
      <c r="C7" s="88"/>
      <c r="D7" s="95" t="s">
        <v>219</v>
      </c>
      <c r="E7" s="41">
        <v>64</v>
      </c>
      <c r="F7" s="41">
        <v>29</v>
      </c>
      <c r="G7" s="42">
        <v>0.45</v>
      </c>
      <c r="H7" s="42">
        <v>64.8</v>
      </c>
      <c r="I7" s="42">
        <v>18.100000000000001</v>
      </c>
      <c r="J7" s="115">
        <v>80.0625</v>
      </c>
    </row>
    <row r="8" spans="1:11" ht="76.5" customHeight="1" x14ac:dyDescent="0.25">
      <c r="A8" s="186"/>
      <c r="B8" s="86" t="s">
        <v>243</v>
      </c>
      <c r="C8" s="88"/>
      <c r="D8" s="95" t="s">
        <v>219</v>
      </c>
      <c r="E8" s="41">
        <v>64</v>
      </c>
      <c r="F8" s="41">
        <v>29</v>
      </c>
      <c r="G8" s="42">
        <v>0.45</v>
      </c>
      <c r="H8" s="42">
        <v>64.8</v>
      </c>
      <c r="I8" s="42">
        <v>18.100000000000001</v>
      </c>
      <c r="J8" s="115">
        <v>80.0625</v>
      </c>
    </row>
    <row r="9" spans="1:11" ht="83.25" customHeight="1" x14ac:dyDescent="0.25">
      <c r="A9" s="186"/>
      <c r="B9" s="86" t="s">
        <v>221</v>
      </c>
      <c r="C9" s="94"/>
      <c r="D9" s="95" t="s">
        <v>219</v>
      </c>
      <c r="E9" s="41">
        <v>64</v>
      </c>
      <c r="F9" s="41">
        <v>29</v>
      </c>
      <c r="G9" s="42">
        <v>0.45</v>
      </c>
      <c r="H9" s="42">
        <v>64.8</v>
      </c>
      <c r="I9" s="42">
        <v>18.100000000000001</v>
      </c>
      <c r="J9" s="115">
        <v>80.0625</v>
      </c>
    </row>
    <row r="10" spans="1:11" ht="85.5" customHeight="1" x14ac:dyDescent="0.25">
      <c r="A10" s="186"/>
      <c r="B10" s="86" t="s">
        <v>250</v>
      </c>
      <c r="C10" s="94"/>
      <c r="D10" s="86" t="s">
        <v>284</v>
      </c>
      <c r="E10" s="41">
        <v>64</v>
      </c>
      <c r="F10" s="41">
        <v>29</v>
      </c>
      <c r="G10" s="42">
        <v>0.45</v>
      </c>
      <c r="H10" s="42">
        <v>64.8</v>
      </c>
      <c r="I10" s="42">
        <v>18.100000000000001</v>
      </c>
      <c r="J10" s="115">
        <v>80.0625</v>
      </c>
    </row>
    <row r="11" spans="1:11" ht="76.5" customHeight="1" x14ac:dyDescent="0.25">
      <c r="A11" s="187"/>
      <c r="B11" s="86" t="s">
        <v>222</v>
      </c>
      <c r="C11" s="94"/>
      <c r="D11" s="95" t="s">
        <v>219</v>
      </c>
      <c r="E11" s="41">
        <v>64</v>
      </c>
      <c r="F11" s="41">
        <v>29</v>
      </c>
      <c r="G11" s="42">
        <v>0.45</v>
      </c>
      <c r="H11" s="42">
        <v>64.8</v>
      </c>
      <c r="I11" s="42">
        <v>18.100000000000001</v>
      </c>
      <c r="J11" s="115">
        <v>80.0625</v>
      </c>
    </row>
    <row r="12" spans="1:11" ht="79.5" customHeight="1" x14ac:dyDescent="0.25">
      <c r="A12" s="195" t="s">
        <v>223</v>
      </c>
      <c r="B12" s="86" t="s">
        <v>224</v>
      </c>
      <c r="C12" s="43"/>
      <c r="D12" s="86" t="s">
        <v>225</v>
      </c>
      <c r="E12" s="41">
        <v>41</v>
      </c>
      <c r="F12" s="41">
        <v>23</v>
      </c>
      <c r="G12" s="42">
        <v>0.56000000000000005</v>
      </c>
      <c r="H12" s="42">
        <v>66.760000000000005</v>
      </c>
      <c r="I12" s="42">
        <v>17.5</v>
      </c>
      <c r="J12" s="115">
        <v>125.16000000000001</v>
      </c>
      <c r="K12" s="72"/>
    </row>
    <row r="13" spans="1:11" ht="81" customHeight="1" x14ac:dyDescent="0.25">
      <c r="A13" s="196"/>
      <c r="B13" s="86" t="s">
        <v>226</v>
      </c>
      <c r="C13" s="43"/>
      <c r="D13" s="86" t="s">
        <v>225</v>
      </c>
      <c r="E13" s="41">
        <v>41</v>
      </c>
      <c r="F13" s="41">
        <v>23</v>
      </c>
      <c r="G13" s="42">
        <v>0.56000000000000005</v>
      </c>
      <c r="H13" s="42">
        <v>66.760000000000005</v>
      </c>
      <c r="I13" s="42">
        <v>17.5</v>
      </c>
      <c r="J13" s="115">
        <v>125.16000000000001</v>
      </c>
    </row>
    <row r="14" spans="1:11" ht="82.5" customHeight="1" x14ac:dyDescent="0.25">
      <c r="A14" s="196"/>
      <c r="B14" s="86" t="s">
        <v>227</v>
      </c>
      <c r="C14" s="43"/>
      <c r="D14" s="86" t="s">
        <v>225</v>
      </c>
      <c r="E14" s="41">
        <v>41</v>
      </c>
      <c r="F14" s="41">
        <v>23</v>
      </c>
      <c r="G14" s="42">
        <v>0.56000000000000005</v>
      </c>
      <c r="H14" s="42">
        <v>66.760000000000005</v>
      </c>
      <c r="I14" s="42">
        <v>17.5</v>
      </c>
      <c r="J14" s="115">
        <v>125.16000000000001</v>
      </c>
    </row>
    <row r="15" spans="1:11" ht="82.5" customHeight="1" x14ac:dyDescent="0.25">
      <c r="A15" s="185" t="s">
        <v>373</v>
      </c>
      <c r="B15" s="86" t="s">
        <v>374</v>
      </c>
      <c r="C15" s="88"/>
      <c r="D15" s="95" t="s">
        <v>258</v>
      </c>
      <c r="E15" s="86">
        <v>48</v>
      </c>
      <c r="F15" s="95">
        <v>29</v>
      </c>
      <c r="G15" s="95">
        <v>0.60399999999999998</v>
      </c>
      <c r="H15" s="95">
        <v>59.811999999999998</v>
      </c>
      <c r="I15" s="95">
        <v>18.239999999999998</v>
      </c>
      <c r="J15" s="115">
        <v>80.0625</v>
      </c>
    </row>
    <row r="16" spans="1:11" ht="82.5" customHeight="1" x14ac:dyDescent="0.25">
      <c r="A16" s="186"/>
      <c r="B16" s="86" t="s">
        <v>375</v>
      </c>
      <c r="C16" s="88"/>
      <c r="D16" s="95" t="s">
        <v>258</v>
      </c>
      <c r="E16" s="86">
        <v>48</v>
      </c>
      <c r="F16" s="95">
        <v>29</v>
      </c>
      <c r="G16" s="95">
        <v>0.60399999999999998</v>
      </c>
      <c r="H16" s="95">
        <v>59.811999999999998</v>
      </c>
      <c r="I16" s="95">
        <v>18.239999999999998</v>
      </c>
      <c r="J16" s="115">
        <v>80.0625</v>
      </c>
    </row>
    <row r="17" spans="1:10" ht="82.5" customHeight="1" x14ac:dyDescent="0.25">
      <c r="A17" s="187"/>
      <c r="B17" s="86" t="s">
        <v>376</v>
      </c>
      <c r="C17" s="88"/>
      <c r="D17" s="95" t="s">
        <v>258</v>
      </c>
      <c r="E17" s="86">
        <v>48</v>
      </c>
      <c r="F17" s="95">
        <v>29</v>
      </c>
      <c r="G17" s="95">
        <v>0.60399999999999998</v>
      </c>
      <c r="H17" s="95">
        <v>59.811999999999998</v>
      </c>
      <c r="I17" s="95">
        <v>18.239999999999998</v>
      </c>
      <c r="J17" s="115">
        <v>80.0625</v>
      </c>
    </row>
    <row r="18" spans="1:10" ht="51" x14ac:dyDescent="0.25">
      <c r="A18" s="39" t="s">
        <v>212</v>
      </c>
      <c r="B18" s="38" t="s">
        <v>176</v>
      </c>
      <c r="C18" s="38" t="s">
        <v>177</v>
      </c>
      <c r="D18" s="38" t="s">
        <v>213</v>
      </c>
      <c r="E18" s="39" t="s">
        <v>214</v>
      </c>
      <c r="F18" s="38" t="s">
        <v>215</v>
      </c>
      <c r="G18" s="38" t="s">
        <v>216</v>
      </c>
      <c r="H18" s="38" t="s">
        <v>217</v>
      </c>
      <c r="I18" s="38" t="s">
        <v>218</v>
      </c>
      <c r="J18" s="114" t="s">
        <v>234</v>
      </c>
    </row>
    <row r="19" spans="1:10" ht="76.5" customHeight="1" x14ac:dyDescent="0.25">
      <c r="A19" s="185" t="s">
        <v>373</v>
      </c>
      <c r="B19" s="86" t="s">
        <v>380</v>
      </c>
      <c r="C19" s="88"/>
      <c r="D19" s="95" t="s">
        <v>258</v>
      </c>
      <c r="E19" s="86">
        <v>48</v>
      </c>
      <c r="F19" s="95">
        <v>29</v>
      </c>
      <c r="G19" s="95">
        <v>0.60399999999999998</v>
      </c>
      <c r="H19" s="95">
        <v>59.811999999999998</v>
      </c>
      <c r="I19" s="95">
        <v>18.239999999999998</v>
      </c>
      <c r="J19" s="115">
        <v>80.0625</v>
      </c>
    </row>
    <row r="20" spans="1:10" ht="82.5" customHeight="1" x14ac:dyDescent="0.25">
      <c r="A20" s="186"/>
      <c r="B20" s="86" t="s">
        <v>377</v>
      </c>
      <c r="C20" s="88"/>
      <c r="D20" s="95" t="s">
        <v>258</v>
      </c>
      <c r="E20" s="86">
        <v>48</v>
      </c>
      <c r="F20" s="95">
        <v>29</v>
      </c>
      <c r="G20" s="95">
        <v>0.60399999999999998</v>
      </c>
      <c r="H20" s="95">
        <v>59.811999999999998</v>
      </c>
      <c r="I20" s="95">
        <v>18.239999999999998</v>
      </c>
      <c r="J20" s="115">
        <v>80.0625</v>
      </c>
    </row>
    <row r="21" spans="1:10" ht="82.5" customHeight="1" x14ac:dyDescent="0.25">
      <c r="A21" s="186"/>
      <c r="B21" s="86" t="s">
        <v>378</v>
      </c>
      <c r="C21" s="88"/>
      <c r="D21" s="95" t="s">
        <v>258</v>
      </c>
      <c r="E21" s="86">
        <v>48</v>
      </c>
      <c r="F21" s="95">
        <v>29</v>
      </c>
      <c r="G21" s="95">
        <v>0.60399999999999998</v>
      </c>
      <c r="H21" s="95">
        <v>59.811999999999998</v>
      </c>
      <c r="I21" s="95">
        <v>18.239999999999998</v>
      </c>
      <c r="J21" s="115">
        <v>80.0625</v>
      </c>
    </row>
    <row r="22" spans="1:10" ht="82.5" customHeight="1" x14ac:dyDescent="0.25">
      <c r="A22" s="187"/>
      <c r="B22" s="86" t="s">
        <v>379</v>
      </c>
      <c r="C22" s="88"/>
      <c r="D22" s="95" t="s">
        <v>258</v>
      </c>
      <c r="E22" s="86">
        <v>48</v>
      </c>
      <c r="F22" s="95">
        <v>29</v>
      </c>
      <c r="G22" s="95">
        <v>0.60399999999999998</v>
      </c>
      <c r="H22" s="95">
        <v>59.811999999999998</v>
      </c>
      <c r="I22" s="95">
        <v>18.239999999999998</v>
      </c>
      <c r="J22" s="115">
        <v>80.0625</v>
      </c>
    </row>
    <row r="23" spans="1:10" ht="63" customHeight="1" x14ac:dyDescent="0.25">
      <c r="A23" s="190" t="s">
        <v>381</v>
      </c>
      <c r="B23" s="86" t="s">
        <v>382</v>
      </c>
      <c r="C23" s="43"/>
      <c r="D23" s="86" t="s">
        <v>225</v>
      </c>
      <c r="E23" s="41">
        <v>41</v>
      </c>
      <c r="F23" s="41">
        <v>23</v>
      </c>
      <c r="G23" s="42">
        <v>0.56000000000000005</v>
      </c>
      <c r="H23" s="42">
        <v>66.760000000000005</v>
      </c>
      <c r="I23" s="42">
        <v>17.5</v>
      </c>
      <c r="J23" s="115">
        <v>125.16000000000001</v>
      </c>
    </row>
    <row r="24" spans="1:10" ht="61.5" customHeight="1" x14ac:dyDescent="0.25">
      <c r="A24" s="191"/>
      <c r="B24" s="86" t="s">
        <v>383</v>
      </c>
      <c r="C24" s="88"/>
      <c r="D24" s="86" t="s">
        <v>225</v>
      </c>
      <c r="E24" s="41">
        <v>41</v>
      </c>
      <c r="F24" s="41">
        <v>23</v>
      </c>
      <c r="G24" s="42">
        <v>0.56000000000000005</v>
      </c>
      <c r="H24" s="42">
        <v>66.760000000000005</v>
      </c>
      <c r="I24" s="42">
        <v>17.5</v>
      </c>
      <c r="J24" s="115">
        <v>125.16000000000001</v>
      </c>
    </row>
    <row r="25" spans="1:10" ht="60.75" customHeight="1" x14ac:dyDescent="0.25">
      <c r="A25" s="191"/>
      <c r="B25" s="86" t="s">
        <v>384</v>
      </c>
      <c r="C25" s="88"/>
      <c r="D25" s="86" t="s">
        <v>225</v>
      </c>
      <c r="E25" s="41">
        <v>41</v>
      </c>
      <c r="F25" s="41">
        <v>23</v>
      </c>
      <c r="G25" s="42">
        <v>0.56000000000000005</v>
      </c>
      <c r="H25" s="42">
        <v>66.760000000000005</v>
      </c>
      <c r="I25" s="42">
        <v>17.5</v>
      </c>
      <c r="J25" s="115">
        <v>125.16000000000001</v>
      </c>
    </row>
    <row r="26" spans="1:10" ht="68.25" customHeight="1" x14ac:dyDescent="0.25">
      <c r="A26" s="191"/>
      <c r="B26" s="86" t="s">
        <v>385</v>
      </c>
      <c r="C26" s="88"/>
      <c r="D26" s="86" t="s">
        <v>225</v>
      </c>
      <c r="E26" s="41">
        <v>41</v>
      </c>
      <c r="F26" s="41">
        <v>23</v>
      </c>
      <c r="G26" s="42">
        <v>0.56000000000000005</v>
      </c>
      <c r="H26" s="42">
        <v>66.760000000000005</v>
      </c>
      <c r="I26" s="42">
        <v>17.5</v>
      </c>
      <c r="J26" s="115">
        <v>125.16000000000001</v>
      </c>
    </row>
    <row r="27" spans="1:10" ht="66.75" customHeight="1" x14ac:dyDescent="0.25">
      <c r="A27" s="191"/>
      <c r="B27" s="86" t="s">
        <v>386</v>
      </c>
      <c r="C27" s="88"/>
      <c r="D27" s="86" t="s">
        <v>225</v>
      </c>
      <c r="E27" s="41">
        <v>41</v>
      </c>
      <c r="F27" s="41">
        <v>23</v>
      </c>
      <c r="G27" s="42">
        <v>0.56000000000000005</v>
      </c>
      <c r="H27" s="42">
        <v>66.760000000000005</v>
      </c>
      <c r="I27" s="42">
        <v>17.5</v>
      </c>
      <c r="J27" s="115">
        <v>125.16000000000001</v>
      </c>
    </row>
    <row r="28" spans="1:10" ht="66.75" customHeight="1" x14ac:dyDescent="0.25">
      <c r="A28" s="191"/>
      <c r="B28" s="86" t="s">
        <v>387</v>
      </c>
      <c r="C28" s="88"/>
      <c r="D28" s="86" t="s">
        <v>225</v>
      </c>
      <c r="E28" s="41">
        <v>41</v>
      </c>
      <c r="F28" s="41">
        <v>23</v>
      </c>
      <c r="G28" s="42">
        <v>0.56000000000000005</v>
      </c>
      <c r="H28" s="42">
        <v>66.760000000000005</v>
      </c>
      <c r="I28" s="42">
        <v>17.5</v>
      </c>
      <c r="J28" s="115">
        <v>125.16000000000001</v>
      </c>
    </row>
    <row r="29" spans="1:10" ht="83.25" customHeight="1" x14ac:dyDescent="0.25">
      <c r="A29" s="192"/>
      <c r="B29" s="86" t="s">
        <v>388</v>
      </c>
      <c r="C29" s="88"/>
      <c r="D29" s="86" t="s">
        <v>225</v>
      </c>
      <c r="E29" s="41">
        <v>41</v>
      </c>
      <c r="F29" s="41">
        <v>23</v>
      </c>
      <c r="G29" s="42">
        <v>0.56000000000000005</v>
      </c>
      <c r="H29" s="42">
        <v>66.760000000000005</v>
      </c>
      <c r="I29" s="42">
        <v>17.5</v>
      </c>
      <c r="J29" s="115">
        <v>125.16000000000001</v>
      </c>
    </row>
    <row r="30" spans="1:10" ht="51" x14ac:dyDescent="0.25">
      <c r="A30" s="39" t="s">
        <v>212</v>
      </c>
      <c r="B30" s="38" t="s">
        <v>176</v>
      </c>
      <c r="C30" s="38" t="s">
        <v>177</v>
      </c>
      <c r="D30" s="38" t="s">
        <v>213</v>
      </c>
      <c r="E30" s="39" t="s">
        <v>214</v>
      </c>
      <c r="F30" s="38" t="s">
        <v>215</v>
      </c>
      <c r="G30" s="38" t="s">
        <v>216</v>
      </c>
      <c r="H30" s="38" t="s">
        <v>217</v>
      </c>
      <c r="I30" s="38" t="s">
        <v>218</v>
      </c>
      <c r="J30" s="114" t="s">
        <v>234</v>
      </c>
    </row>
    <row r="31" spans="1:10" ht="57.75" customHeight="1" x14ac:dyDescent="0.25">
      <c r="A31" s="190" t="s">
        <v>389</v>
      </c>
      <c r="B31" s="86" t="s">
        <v>390</v>
      </c>
      <c r="C31" s="88"/>
      <c r="D31" s="95" t="s">
        <v>259</v>
      </c>
      <c r="E31" s="86">
        <v>53</v>
      </c>
      <c r="F31" s="95">
        <v>24</v>
      </c>
      <c r="G31" s="95">
        <f>I31/E31</f>
        <v>0.34056603773584909</v>
      </c>
      <c r="H31" s="95">
        <v>64.75</v>
      </c>
      <c r="I31" s="95">
        <v>18.05</v>
      </c>
      <c r="J31" s="115">
        <v>90.909000000000006</v>
      </c>
    </row>
    <row r="32" spans="1:10" ht="56.25" customHeight="1" x14ac:dyDescent="0.25">
      <c r="A32" s="191"/>
      <c r="B32" s="86" t="s">
        <v>391</v>
      </c>
      <c r="C32" s="88"/>
      <c r="D32" s="95" t="s">
        <v>259</v>
      </c>
      <c r="E32" s="86">
        <v>53</v>
      </c>
      <c r="F32" s="95">
        <v>24</v>
      </c>
      <c r="G32" s="95">
        <f t="shared" ref="G32:G36" si="0">I32/E32</f>
        <v>0.34056603773584909</v>
      </c>
      <c r="H32" s="95">
        <v>64.75</v>
      </c>
      <c r="I32" s="95">
        <v>18.05</v>
      </c>
      <c r="J32" s="115">
        <v>90.909000000000006</v>
      </c>
    </row>
    <row r="33" spans="1:10" ht="54.75" customHeight="1" x14ac:dyDescent="0.25">
      <c r="A33" s="191"/>
      <c r="B33" s="86" t="s">
        <v>392</v>
      </c>
      <c r="C33" s="88"/>
      <c r="D33" s="95" t="s">
        <v>259</v>
      </c>
      <c r="E33" s="86">
        <v>53</v>
      </c>
      <c r="F33" s="95">
        <v>24</v>
      </c>
      <c r="G33" s="95">
        <f t="shared" si="0"/>
        <v>0.34056603773584909</v>
      </c>
      <c r="H33" s="95">
        <v>64.75</v>
      </c>
      <c r="I33" s="95">
        <v>18.05</v>
      </c>
      <c r="J33" s="115">
        <v>90.909000000000006</v>
      </c>
    </row>
    <row r="34" spans="1:10" ht="54" customHeight="1" x14ac:dyDescent="0.25">
      <c r="A34" s="191"/>
      <c r="B34" s="86" t="s">
        <v>394</v>
      </c>
      <c r="C34" s="88"/>
      <c r="D34" s="95" t="s">
        <v>259</v>
      </c>
      <c r="E34" s="86">
        <v>53</v>
      </c>
      <c r="F34" s="95">
        <v>24</v>
      </c>
      <c r="G34" s="95">
        <f t="shared" si="0"/>
        <v>0.34056603773584909</v>
      </c>
      <c r="H34" s="95">
        <v>64.75</v>
      </c>
      <c r="I34" s="95">
        <v>18.05</v>
      </c>
      <c r="J34" s="115">
        <v>90.909000000000006</v>
      </c>
    </row>
    <row r="35" spans="1:10" ht="54" customHeight="1" x14ac:dyDescent="0.25">
      <c r="A35" s="191"/>
      <c r="B35" s="86" t="s">
        <v>395</v>
      </c>
      <c r="C35" s="88"/>
      <c r="D35" s="95" t="s">
        <v>259</v>
      </c>
      <c r="E35" s="86">
        <v>53</v>
      </c>
      <c r="F35" s="95">
        <v>24</v>
      </c>
      <c r="G35" s="95">
        <f t="shared" si="0"/>
        <v>0.34056603773584909</v>
      </c>
      <c r="H35" s="95">
        <v>64.75</v>
      </c>
      <c r="I35" s="95">
        <v>18.05</v>
      </c>
      <c r="J35" s="115">
        <v>90.909000000000006</v>
      </c>
    </row>
    <row r="36" spans="1:10" ht="52.5" customHeight="1" x14ac:dyDescent="0.25">
      <c r="A36" s="191"/>
      <c r="B36" s="92" t="s">
        <v>396</v>
      </c>
      <c r="C36" s="96"/>
      <c r="D36" s="95" t="s">
        <v>259</v>
      </c>
      <c r="E36" s="86">
        <v>53</v>
      </c>
      <c r="F36" s="95">
        <v>24</v>
      </c>
      <c r="G36" s="95">
        <f t="shared" si="0"/>
        <v>0.34056603773584909</v>
      </c>
      <c r="H36" s="95">
        <v>64.75</v>
      </c>
      <c r="I36" s="95">
        <v>18.05</v>
      </c>
      <c r="J36" s="115">
        <v>90.909000000000006</v>
      </c>
    </row>
    <row r="37" spans="1:10" ht="56.25" customHeight="1" x14ac:dyDescent="0.25">
      <c r="A37" s="193" t="s">
        <v>397</v>
      </c>
      <c r="B37" s="86" t="s">
        <v>398</v>
      </c>
      <c r="C37" s="88"/>
      <c r="D37" s="86" t="s">
        <v>225</v>
      </c>
      <c r="E37" s="41">
        <v>41</v>
      </c>
      <c r="F37" s="41">
        <v>23</v>
      </c>
      <c r="G37" s="42">
        <v>0.56000000000000005</v>
      </c>
      <c r="H37" s="42">
        <v>66.760000000000005</v>
      </c>
      <c r="I37" s="42">
        <v>17.5</v>
      </c>
      <c r="J37" s="115">
        <v>125.16000000000001</v>
      </c>
    </row>
    <row r="38" spans="1:10" ht="55.5" customHeight="1" x14ac:dyDescent="0.25">
      <c r="A38" s="193"/>
      <c r="B38" s="86" t="s">
        <v>399</v>
      </c>
      <c r="C38" s="88"/>
      <c r="D38" s="86" t="s">
        <v>225</v>
      </c>
      <c r="E38" s="41">
        <v>41</v>
      </c>
      <c r="F38" s="41">
        <v>23</v>
      </c>
      <c r="G38" s="42">
        <v>0.56000000000000005</v>
      </c>
      <c r="H38" s="42">
        <v>66.760000000000005</v>
      </c>
      <c r="I38" s="42">
        <v>17.5</v>
      </c>
      <c r="J38" s="115">
        <v>125.16000000000001</v>
      </c>
    </row>
    <row r="39" spans="1:10" ht="60" customHeight="1" x14ac:dyDescent="0.25">
      <c r="A39" s="185" t="s">
        <v>402</v>
      </c>
      <c r="B39" s="86" t="s">
        <v>400</v>
      </c>
      <c r="C39" s="88"/>
      <c r="D39" s="95" t="s">
        <v>393</v>
      </c>
      <c r="E39" s="86">
        <v>53</v>
      </c>
      <c r="F39" s="95">
        <v>24</v>
      </c>
      <c r="G39" s="95">
        <f>F39/E39</f>
        <v>0.45283018867924529</v>
      </c>
      <c r="H39" s="95">
        <v>64.75</v>
      </c>
      <c r="I39" s="95">
        <v>23.08</v>
      </c>
      <c r="J39" s="115">
        <v>90.909000000000006</v>
      </c>
    </row>
    <row r="40" spans="1:10" ht="60" customHeight="1" x14ac:dyDescent="0.25">
      <c r="A40" s="186"/>
      <c r="B40" s="86" t="s">
        <v>255</v>
      </c>
      <c r="C40" s="88"/>
      <c r="D40" s="95" t="s">
        <v>393</v>
      </c>
      <c r="E40" s="86">
        <v>53</v>
      </c>
      <c r="F40" s="95">
        <v>24</v>
      </c>
      <c r="G40" s="95">
        <f>F40/E40</f>
        <v>0.45283018867924529</v>
      </c>
      <c r="H40" s="95">
        <v>64.75</v>
      </c>
      <c r="I40" s="95">
        <v>23.08</v>
      </c>
      <c r="J40" s="115">
        <v>90.909000000000006</v>
      </c>
    </row>
    <row r="41" spans="1:10" ht="60" customHeight="1" x14ac:dyDescent="0.25">
      <c r="A41" s="186"/>
      <c r="B41" s="86" t="s">
        <v>256</v>
      </c>
      <c r="C41" s="88"/>
      <c r="D41" s="95" t="s">
        <v>401</v>
      </c>
      <c r="E41" s="86">
        <v>48</v>
      </c>
      <c r="F41" s="95">
        <v>24</v>
      </c>
      <c r="G41" s="95">
        <v>0.5</v>
      </c>
      <c r="H41" s="95">
        <v>55</v>
      </c>
      <c r="I41" s="95">
        <v>22.08</v>
      </c>
      <c r="J41" s="115">
        <v>80.0625</v>
      </c>
    </row>
    <row r="42" spans="1:10" ht="60" customHeight="1" x14ac:dyDescent="0.25">
      <c r="A42" s="186"/>
      <c r="B42" s="86" t="s">
        <v>257</v>
      </c>
      <c r="C42" s="88"/>
      <c r="D42" s="95" t="s">
        <v>401</v>
      </c>
      <c r="E42" s="86">
        <v>48</v>
      </c>
      <c r="F42" s="95">
        <v>24</v>
      </c>
      <c r="G42" s="95">
        <v>0.5</v>
      </c>
      <c r="H42" s="95">
        <v>55</v>
      </c>
      <c r="I42" s="95">
        <v>22.08</v>
      </c>
      <c r="J42" s="115">
        <v>80.0625</v>
      </c>
    </row>
    <row r="43" spans="1:10" ht="60" customHeight="1" x14ac:dyDescent="0.25">
      <c r="A43" s="185" t="s">
        <v>403</v>
      </c>
      <c r="B43" s="86" t="s">
        <v>286</v>
      </c>
      <c r="C43" s="88"/>
      <c r="D43" s="95" t="s">
        <v>259</v>
      </c>
      <c r="E43" s="86">
        <v>54</v>
      </c>
      <c r="F43" s="95">
        <v>20</v>
      </c>
      <c r="G43" s="95">
        <v>0.37</v>
      </c>
      <c r="H43" s="95">
        <v>53.96</v>
      </c>
      <c r="I43" s="95">
        <v>22.14</v>
      </c>
      <c r="J43" s="115">
        <v>90.909000000000006</v>
      </c>
    </row>
    <row r="44" spans="1:10" ht="60" customHeight="1" x14ac:dyDescent="0.25">
      <c r="A44" s="186"/>
      <c r="B44" s="86" t="s">
        <v>287</v>
      </c>
      <c r="C44" s="88"/>
      <c r="D44" s="95" t="s">
        <v>393</v>
      </c>
      <c r="E44" s="86">
        <v>53</v>
      </c>
      <c r="F44" s="95">
        <v>24</v>
      </c>
      <c r="G44" s="95">
        <f t="shared" ref="G44:G51" si="1">I44/E44</f>
        <v>0.34056603773584909</v>
      </c>
      <c r="H44" s="95">
        <v>64.75</v>
      </c>
      <c r="I44" s="95">
        <v>18.05</v>
      </c>
      <c r="J44" s="115">
        <v>90.909000000000006</v>
      </c>
    </row>
    <row r="45" spans="1:10" ht="60" customHeight="1" x14ac:dyDescent="0.25">
      <c r="A45" s="186"/>
      <c r="B45" s="86" t="s">
        <v>288</v>
      </c>
      <c r="C45" s="88"/>
      <c r="D45" s="95" t="s">
        <v>393</v>
      </c>
      <c r="E45" s="86">
        <v>53</v>
      </c>
      <c r="F45" s="95">
        <v>24</v>
      </c>
      <c r="G45" s="95">
        <f t="shared" si="1"/>
        <v>0.34056603773584909</v>
      </c>
      <c r="H45" s="95">
        <v>64.75</v>
      </c>
      <c r="I45" s="95">
        <v>18.05</v>
      </c>
      <c r="J45" s="115">
        <v>90.909000000000006</v>
      </c>
    </row>
    <row r="46" spans="1:10" ht="60" customHeight="1" x14ac:dyDescent="0.25">
      <c r="A46" s="187"/>
      <c r="B46" s="86" t="s">
        <v>289</v>
      </c>
      <c r="C46" s="88"/>
      <c r="D46" s="95" t="s">
        <v>393</v>
      </c>
      <c r="E46" s="86">
        <v>53</v>
      </c>
      <c r="F46" s="95">
        <v>24</v>
      </c>
      <c r="G46" s="95">
        <f t="shared" si="1"/>
        <v>0.34056603773584909</v>
      </c>
      <c r="H46" s="95">
        <v>64.75</v>
      </c>
      <c r="I46" s="95">
        <v>18.05</v>
      </c>
      <c r="J46" s="115">
        <v>90.909000000000006</v>
      </c>
    </row>
    <row r="47" spans="1:10" ht="60" customHeight="1" x14ac:dyDescent="0.25">
      <c r="A47" s="39" t="s">
        <v>212</v>
      </c>
      <c r="B47" s="38" t="s">
        <v>176</v>
      </c>
      <c r="C47" s="38" t="s">
        <v>177</v>
      </c>
      <c r="D47" s="38" t="s">
        <v>213</v>
      </c>
      <c r="E47" s="39" t="s">
        <v>214</v>
      </c>
      <c r="F47" s="38" t="s">
        <v>215</v>
      </c>
      <c r="G47" s="38" t="s">
        <v>216</v>
      </c>
      <c r="H47" s="38" t="s">
        <v>217</v>
      </c>
      <c r="I47" s="38" t="s">
        <v>218</v>
      </c>
      <c r="J47" s="114" t="s">
        <v>234</v>
      </c>
    </row>
    <row r="48" spans="1:10" ht="60" customHeight="1" x14ac:dyDescent="0.25">
      <c r="A48" s="185" t="s">
        <v>405</v>
      </c>
      <c r="B48" s="86" t="s">
        <v>290</v>
      </c>
      <c r="C48" s="88"/>
      <c r="D48" s="95" t="s">
        <v>393</v>
      </c>
      <c r="E48" s="86">
        <v>53</v>
      </c>
      <c r="F48" s="95">
        <v>24</v>
      </c>
      <c r="G48" s="95">
        <f t="shared" si="1"/>
        <v>0.34056603773584909</v>
      </c>
      <c r="H48" s="95">
        <v>64.75</v>
      </c>
      <c r="I48" s="95">
        <v>18.05</v>
      </c>
      <c r="J48" s="115">
        <v>90.909000000000006</v>
      </c>
    </row>
    <row r="49" spans="1:10" ht="60" customHeight="1" x14ac:dyDescent="0.25">
      <c r="A49" s="186"/>
      <c r="B49" s="86" t="s">
        <v>291</v>
      </c>
      <c r="C49" s="88"/>
      <c r="D49" s="95" t="s">
        <v>393</v>
      </c>
      <c r="E49" s="86">
        <v>53</v>
      </c>
      <c r="F49" s="95">
        <v>24</v>
      </c>
      <c r="G49" s="95">
        <f t="shared" si="1"/>
        <v>0.34056603773584909</v>
      </c>
      <c r="H49" s="95">
        <v>64.75</v>
      </c>
      <c r="I49" s="95">
        <v>18.05</v>
      </c>
      <c r="J49" s="115">
        <v>90.909000000000006</v>
      </c>
    </row>
    <row r="50" spans="1:10" ht="60" customHeight="1" x14ac:dyDescent="0.25">
      <c r="A50" s="186"/>
      <c r="B50" s="86" t="s">
        <v>292</v>
      </c>
      <c r="C50" s="88"/>
      <c r="D50" s="95" t="s">
        <v>393</v>
      </c>
      <c r="E50" s="86">
        <v>53</v>
      </c>
      <c r="F50" s="95">
        <v>24</v>
      </c>
      <c r="G50" s="95">
        <f t="shared" si="1"/>
        <v>0.34056603773584909</v>
      </c>
      <c r="H50" s="95">
        <v>64.75</v>
      </c>
      <c r="I50" s="95">
        <v>18.05</v>
      </c>
      <c r="J50" s="115">
        <v>90.909000000000006</v>
      </c>
    </row>
    <row r="51" spans="1:10" ht="60" customHeight="1" x14ac:dyDescent="0.25">
      <c r="A51" s="187"/>
      <c r="B51" s="86" t="s">
        <v>293</v>
      </c>
      <c r="C51" s="88"/>
      <c r="D51" s="95" t="s">
        <v>393</v>
      </c>
      <c r="E51" s="86">
        <v>53</v>
      </c>
      <c r="F51" s="95">
        <v>24</v>
      </c>
      <c r="G51" s="95">
        <f t="shared" si="1"/>
        <v>0.34056603773584909</v>
      </c>
      <c r="H51" s="95">
        <v>64.75</v>
      </c>
      <c r="I51" s="95">
        <v>18.05</v>
      </c>
      <c r="J51" s="115">
        <v>90.909000000000006</v>
      </c>
    </row>
    <row r="52" spans="1:10" ht="60" customHeight="1" x14ac:dyDescent="0.25">
      <c r="A52" s="188" t="s">
        <v>404</v>
      </c>
      <c r="B52" s="86" t="s">
        <v>228</v>
      </c>
      <c r="C52" s="43"/>
      <c r="D52" s="86" t="s">
        <v>229</v>
      </c>
      <c r="E52" s="41">
        <v>48</v>
      </c>
      <c r="F52" s="41">
        <v>32</v>
      </c>
      <c r="G52" s="42">
        <v>0.66</v>
      </c>
      <c r="H52" s="42">
        <v>48.24</v>
      </c>
      <c r="I52" s="42">
        <v>28.3</v>
      </c>
      <c r="J52" s="115">
        <v>88</v>
      </c>
    </row>
    <row r="53" spans="1:10" ht="60" customHeight="1" x14ac:dyDescent="0.25">
      <c r="A53" s="189"/>
      <c r="B53" s="86" t="s">
        <v>230</v>
      </c>
      <c r="C53" s="43"/>
      <c r="D53" s="86" t="s">
        <v>229</v>
      </c>
      <c r="E53" s="41">
        <v>48</v>
      </c>
      <c r="F53" s="41">
        <v>32</v>
      </c>
      <c r="G53" s="42">
        <v>0.66</v>
      </c>
      <c r="H53" s="42">
        <v>48.24</v>
      </c>
      <c r="I53" s="42">
        <v>28.3</v>
      </c>
      <c r="J53" s="115">
        <v>84</v>
      </c>
    </row>
    <row r="54" spans="1:10" ht="60" customHeight="1" x14ac:dyDescent="0.25">
      <c r="A54" s="189"/>
      <c r="B54" s="86" t="s">
        <v>231</v>
      </c>
      <c r="C54" s="43"/>
      <c r="D54" s="86" t="s">
        <v>229</v>
      </c>
      <c r="E54" s="41">
        <v>48</v>
      </c>
      <c r="F54" s="41">
        <v>32</v>
      </c>
      <c r="G54" s="42">
        <v>0.66</v>
      </c>
      <c r="H54" s="42">
        <v>48.24</v>
      </c>
      <c r="I54" s="42">
        <v>28.3</v>
      </c>
      <c r="J54" s="115">
        <v>94.4</v>
      </c>
    </row>
    <row r="55" spans="1:10" ht="60" customHeight="1" x14ac:dyDescent="0.25">
      <c r="A55" s="189"/>
      <c r="B55" s="86" t="s">
        <v>232</v>
      </c>
      <c r="C55" s="43"/>
      <c r="D55" s="86" t="s">
        <v>229</v>
      </c>
      <c r="E55" s="41">
        <v>48</v>
      </c>
      <c r="F55" s="41">
        <v>32</v>
      </c>
      <c r="G55" s="42">
        <v>0.66</v>
      </c>
      <c r="H55" s="42">
        <v>48.24</v>
      </c>
      <c r="I55" s="42">
        <v>28.3</v>
      </c>
      <c r="J55" s="115">
        <v>92</v>
      </c>
    </row>
    <row r="57" spans="1:10" x14ac:dyDescent="0.25">
      <c r="A57" s="97" t="s">
        <v>249</v>
      </c>
    </row>
    <row r="58" spans="1:10" x14ac:dyDescent="0.25">
      <c r="A58" s="97" t="s">
        <v>253</v>
      </c>
    </row>
    <row r="59" spans="1:10" x14ac:dyDescent="0.25">
      <c r="A59" s="98" t="s">
        <v>8</v>
      </c>
    </row>
    <row r="60" spans="1:10" x14ac:dyDescent="0.25">
      <c r="A60" s="98" t="s">
        <v>9</v>
      </c>
    </row>
  </sheetData>
  <mergeCells count="13">
    <mergeCell ref="A3:D3"/>
    <mergeCell ref="A4:C4"/>
    <mergeCell ref="A12:A14"/>
    <mergeCell ref="A7:A11"/>
    <mergeCell ref="A43:A46"/>
    <mergeCell ref="A48:A51"/>
    <mergeCell ref="A52:A55"/>
    <mergeCell ref="A15:A17"/>
    <mergeCell ref="A19:A22"/>
    <mergeCell ref="A23:A29"/>
    <mergeCell ref="A31:A36"/>
    <mergeCell ref="A37:A38"/>
    <mergeCell ref="A39:A42"/>
  </mergeCells>
  <pageMargins left="0.7" right="0.7" top="0.75" bottom="0.75" header="0.3" footer="0.3"/>
  <pageSetup paperSize="9" scale="68" fitToHeight="0" orientation="portrait" r:id="rId1"/>
  <rowBreaks count="3" manualBreakCount="3">
    <brk id="17" max="16383" man="1"/>
    <brk id="29" max="16383" man="1"/>
    <brk id="4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Тротуарный Кирпич</vt:lpstr>
      <vt:lpstr>Ручная формовка</vt:lpstr>
      <vt:lpstr>Ригельный кирпич</vt:lpstr>
      <vt:lpstr>Клинкерные ступени</vt:lpstr>
      <vt:lpstr>Фасадная плитка 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2025-08-07T09:41:38Z</cp:lastPrinted>
  <dcterms:created xsi:type="dcterms:W3CDTF">2021-12-28T13:22:05Z</dcterms:created>
  <dcterms:modified xsi:type="dcterms:W3CDTF">2026-02-05T08:06:08Z</dcterms:modified>
</cp:coreProperties>
</file>